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100"/>
  </bookViews>
  <sheets>
    <sheet name="Standardy kształcenia" sheetId="1" r:id="rId1"/>
    <sheet name="Przedmioty IV" sheetId="2" r:id="rId2"/>
  </sheets>
  <calcPr calcId="145621"/>
</workbook>
</file>

<file path=xl/calcChain.xml><?xml version="1.0" encoding="utf-8"?>
<calcChain xmlns="http://schemas.openxmlformats.org/spreadsheetml/2006/main">
  <c r="C56" i="1" l="1"/>
  <c r="R46" i="1" l="1"/>
  <c r="D32" i="1" l="1"/>
  <c r="O32" i="1"/>
  <c r="P32" i="1"/>
  <c r="G32" i="1" l="1"/>
  <c r="H32" i="1"/>
  <c r="L23" i="1"/>
  <c r="K23" i="1"/>
  <c r="E23" i="1"/>
  <c r="G23" i="1"/>
  <c r="D23" i="1"/>
  <c r="L11" i="1" l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K11" i="1"/>
  <c r="D11" i="1"/>
  <c r="E11" i="1"/>
  <c r="G11" i="1"/>
  <c r="H11" i="1"/>
  <c r="X46" i="1" l="1"/>
  <c r="Y46" i="1"/>
  <c r="T46" i="1"/>
  <c r="U46" i="1"/>
  <c r="P46" i="1"/>
  <c r="Q46" i="1"/>
  <c r="L46" i="1"/>
  <c r="L49" i="1" s="1"/>
  <c r="M46" i="1"/>
  <c r="L41" i="1"/>
  <c r="P41" i="1"/>
  <c r="T41" i="1"/>
  <c r="X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D40" i="1"/>
  <c r="E40" i="1"/>
  <c r="G40" i="1"/>
  <c r="H40" i="1"/>
  <c r="Z32" i="1"/>
  <c r="Y32" i="1"/>
  <c r="X32" i="1"/>
  <c r="W32" i="1"/>
  <c r="V32" i="1"/>
  <c r="U32" i="1"/>
  <c r="T32" i="1"/>
  <c r="S32" i="1"/>
  <c r="R32" i="1"/>
  <c r="Q32" i="1"/>
  <c r="N32" i="1"/>
  <c r="M32" i="1"/>
  <c r="L32" i="1"/>
  <c r="K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D31" i="1"/>
  <c r="E31" i="1"/>
  <c r="G31" i="1"/>
  <c r="H31" i="1"/>
  <c r="E32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H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D22" i="1"/>
  <c r="E22" i="1"/>
  <c r="G22" i="1"/>
  <c r="H22" i="1"/>
  <c r="X10" i="1"/>
  <c r="T10" i="1"/>
  <c r="P10" i="1"/>
  <c r="L10" i="1"/>
  <c r="E10" i="1"/>
  <c r="D10" i="1"/>
  <c r="F26" i="1"/>
  <c r="C26" i="1"/>
  <c r="Z46" i="1"/>
  <c r="V46" i="1"/>
  <c r="N46" i="1"/>
  <c r="W46" i="1"/>
  <c r="S46" i="1"/>
  <c r="O46" i="1"/>
  <c r="K46" i="1"/>
  <c r="M41" i="1"/>
  <c r="N41" i="1"/>
  <c r="Q41" i="1"/>
  <c r="R41" i="1"/>
  <c r="U41" i="1"/>
  <c r="V41" i="1"/>
  <c r="Y41" i="1"/>
  <c r="Z41" i="1"/>
  <c r="W41" i="1"/>
  <c r="S41" i="1"/>
  <c r="O41" i="1"/>
  <c r="K41" i="1"/>
  <c r="L50" i="1" l="1"/>
  <c r="R50" i="1"/>
  <c r="P50" i="1"/>
  <c r="O50" i="1"/>
  <c r="V50" i="1"/>
  <c r="Z50" i="1"/>
  <c r="T49" i="1"/>
  <c r="U50" i="1"/>
  <c r="Y50" i="1"/>
  <c r="Q50" i="1"/>
  <c r="T50" i="1"/>
  <c r="X50" i="1"/>
  <c r="W50" i="1"/>
  <c r="S50" i="1"/>
  <c r="K50" i="1"/>
  <c r="X49" i="1"/>
  <c r="N50" i="1"/>
  <c r="M10" i="1"/>
  <c r="M49" i="1" s="1"/>
  <c r="N10" i="1"/>
  <c r="Q10" i="1"/>
  <c r="R10" i="1"/>
  <c r="U10" i="1"/>
  <c r="U49" i="1" s="1"/>
  <c r="V10" i="1"/>
  <c r="V49" i="1" s="1"/>
  <c r="Y10" i="1"/>
  <c r="Y49" i="1" s="1"/>
  <c r="Z10" i="1"/>
  <c r="Z49" i="1" s="1"/>
  <c r="W10" i="1"/>
  <c r="W49" i="1" s="1"/>
  <c r="S10" i="1"/>
  <c r="S49" i="1" s="1"/>
  <c r="O10" i="1"/>
  <c r="K10" i="1"/>
  <c r="D41" i="1"/>
  <c r="E41" i="1"/>
  <c r="F41" i="1"/>
  <c r="G41" i="1"/>
  <c r="H41" i="1"/>
  <c r="C41" i="1"/>
  <c r="D46" i="1"/>
  <c r="E46" i="1"/>
  <c r="G46" i="1"/>
  <c r="H46" i="1"/>
  <c r="C43" i="1"/>
  <c r="C46" i="1" s="1"/>
  <c r="C39" i="1"/>
  <c r="C34" i="1"/>
  <c r="C27" i="1"/>
  <c r="C32" i="1" s="1"/>
  <c r="C25" i="1"/>
  <c r="C16" i="1"/>
  <c r="C19" i="1"/>
  <c r="C13" i="1"/>
  <c r="C6" i="1"/>
  <c r="C11" i="1" s="1"/>
  <c r="C7" i="1"/>
  <c r="C8" i="1"/>
  <c r="C9" i="1"/>
  <c r="C23" i="1" l="1"/>
  <c r="C31" i="1"/>
  <c r="C22" i="1"/>
  <c r="N49" i="1"/>
  <c r="C40" i="1"/>
  <c r="K48" i="1"/>
  <c r="M50" i="1"/>
  <c r="C10" i="1"/>
  <c r="H50" i="1"/>
  <c r="E48" i="1"/>
  <c r="E49" i="1" s="1"/>
  <c r="D48" i="1"/>
  <c r="D49" i="1" s="1"/>
  <c r="E50" i="1"/>
  <c r="D50" i="1"/>
  <c r="G50" i="1"/>
  <c r="C48" i="1" l="1"/>
  <c r="K49" i="1"/>
  <c r="C50" i="1"/>
  <c r="G10" i="1" l="1"/>
  <c r="H10" i="1"/>
  <c r="C49" i="1" l="1"/>
  <c r="F27" i="1"/>
  <c r="F32" i="1" s="1"/>
  <c r="F25" i="1"/>
  <c r="G48" i="1"/>
  <c r="H48" i="1"/>
  <c r="H49" i="1" s="1"/>
  <c r="F6" i="1"/>
  <c r="F11" i="1" s="1"/>
  <c r="F7" i="1"/>
  <c r="F8" i="1"/>
  <c r="F16" i="1"/>
  <c r="F19" i="1"/>
  <c r="F9" i="1"/>
  <c r="F13" i="1"/>
  <c r="F34" i="1"/>
  <c r="F39" i="1"/>
  <c r="F43" i="1"/>
  <c r="F46" i="1" s="1"/>
  <c r="G49" i="1" l="1"/>
  <c r="F23" i="1"/>
  <c r="F22" i="1"/>
  <c r="F40" i="1"/>
  <c r="F31" i="1"/>
  <c r="F10" i="1"/>
  <c r="F48" i="1" l="1"/>
  <c r="F50" i="1"/>
  <c r="C61" i="1" s="1"/>
  <c r="C62" i="1" l="1"/>
  <c r="C59" i="1"/>
  <c r="C58" i="1"/>
  <c r="C57" i="1"/>
  <c r="C55" i="1"/>
  <c r="F49" i="1"/>
  <c r="C60" i="1" l="1"/>
</calcChain>
</file>

<file path=xl/sharedStrings.xml><?xml version="1.0" encoding="utf-8"?>
<sst xmlns="http://schemas.openxmlformats.org/spreadsheetml/2006/main" count="177" uniqueCount="88">
  <si>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</si>
  <si>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</si>
  <si>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</si>
  <si>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</si>
  <si>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</si>
  <si>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</si>
  <si>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</si>
  <si>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</si>
  <si>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</si>
  <si>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</si>
  <si>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</si>
  <si>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</si>
  <si>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Przedsiębiorczość</t>
  </si>
  <si>
    <t>Egz.</t>
  </si>
  <si>
    <t>Ogółem</t>
  </si>
  <si>
    <t>Seminarium doktoranckie</t>
  </si>
  <si>
    <t>Liczba godzin</t>
  </si>
  <si>
    <t>Bezpośredni kontakt</t>
  </si>
  <si>
    <t>Praca samodzielna</t>
  </si>
  <si>
    <t>Razem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</si>
  <si>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</si>
  <si>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</si>
  <si>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</si>
  <si>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</si>
  <si>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</si>
  <si>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</si>
  <si>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</si>
  <si>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</si>
  <si>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</si>
  <si>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</si>
  <si>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</si>
  <si>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</si>
  <si>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</si>
  <si>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</si>
  <si>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</si>
  <si>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</si>
  <si>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</si>
  <si>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</si>
  <si>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</si>
  <si>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</si>
  <si>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 xml:space="preserve">Dydaktyka szkoły wyższej </t>
  </si>
  <si>
    <t>Wprowadzenie do pedagogiki</t>
  </si>
  <si>
    <t>Przygotowanie projektów badawczo-rozwojowych</t>
  </si>
  <si>
    <t>Przygotowanie i redakcja teskstu naukowego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</si>
  <si>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</si>
  <si>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</si>
  <si>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</si>
  <si>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</si>
  <si>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</si>
  <si>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</si>
  <si>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</si>
  <si>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</si>
  <si>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Specjalistyczne warsztaty z wybranego języka obcego</t>
  </si>
  <si>
    <t>Warsztaty kreatywnego myślenia</t>
  </si>
  <si>
    <t xml:space="preserve">Wykłady monograficzne  </t>
  </si>
  <si>
    <t>I. Zajęcia z kształcenia ogólnego</t>
  </si>
  <si>
    <t>IV. Zajęcia z zakresu dziedziny nauki / dyscypliny naukowej</t>
  </si>
  <si>
    <t>Moduł I  (jeden przedmiot do wyboru)</t>
  </si>
  <si>
    <t>Moduł II (jeden przedmiot do wyboru)</t>
  </si>
  <si>
    <t>Moduł III (jeden przedmiot do wyboru)</t>
  </si>
  <si>
    <t>%  ECTS - praktyki V</t>
  </si>
  <si>
    <t>V. Praktyki zawodowe</t>
  </si>
  <si>
    <t>Moduł IV (do wyboru dwa przedmioty po 15 godzin)</t>
  </si>
  <si>
    <t>II. Zajęcia rozwijające umiejętności dydaktyczne przygotowujące doktoranta do wykonywania zawodu nauczyciela akaedmickiego</t>
  </si>
  <si>
    <t xml:space="preserve">Nowoczesne metody i techniki prowadzenia zajęć dydaktycznych </t>
  </si>
  <si>
    <t>III. Zajęcia rozwijające umiejetności zawodowe przygotowujące doktoranta do pracy o charakterze badawczym lub badawczo-rozwojowym</t>
  </si>
  <si>
    <t xml:space="preserve">Filozofia/Ekonomia /Historia / Socjologia /Nauki o polityce lub inny przedmiot z dyscypliny dodatkowej (jeden przedmiot do wyboru) </t>
  </si>
  <si>
    <t>E-nauczyciel i e-nauczanie. Wprowadzenie do zagadnień e-learningu.</t>
  </si>
  <si>
    <t>Statystyka i metody badań naukowych z wybranej dziedziny nauki lub dyscypliny nukowej</t>
  </si>
  <si>
    <t>IV Przedmioty w ramach dyscyplin naukowych dla studentów III stopnia – dyscyplina rybactwo</t>
  </si>
  <si>
    <t xml:space="preserve">Trendy światowe w rybactwie i akwakulturze </t>
  </si>
  <si>
    <r>
      <rPr>
        <sz val="16"/>
        <color theme="1"/>
        <rFont val="Times New Roman"/>
        <family val="1"/>
        <charset val="238"/>
      </rPr>
      <t>Rybactwo śródlądowe a ochrona bioróżnorodności gatunków</t>
    </r>
    <r>
      <rPr>
        <sz val="12"/>
        <color theme="1"/>
        <rFont val="Times New Roman"/>
        <family val="1"/>
        <charset val="238"/>
      </rPr>
      <t xml:space="preserve"> </t>
    </r>
  </si>
  <si>
    <t>1.      Trendy światowe w rybactwie i akwakulturze – 30 h (I rok, 2 sem) – koordynator przedmiotu: prof. dr hab. inż. Krystyna Demska-Zakęś, prof. UWM; Katedra Ichtiologii</t>
  </si>
  <si>
    <t xml:space="preserve">2.      Rybactwo śródlądowe a ochrona bioróżnorodności gatunków – 30 h (II rok, 3 sem) – koordynator przedmiotu: prof. dr hab. inż. Roman Kujawa, prof. UWM; Katedra Rybactwa Jeziorowego i Rzecznego </t>
  </si>
  <si>
    <t xml:space="preserve">3.      Nowe gatunki ryb w akwakulturze i nowoczesne technologie produkcji  – 15 h (II rok, 4 sem) – koordynator przedmiotu: dr hab. inż. Paweł Poczyczyński, prof. UWM; Katedra Biologii i Hodowli Ryb </t>
  </si>
  <si>
    <t xml:space="preserve">4.      Współczesne metody przetwórstwa ryb i produkcji pasz – 15 h (III rok, 5 sem) – koordynator przedmiotu: dr hab. inż. Małgorzata Woźniak, prof. UWM; Katedra Biologii i Hodowli Ryb </t>
  </si>
  <si>
    <t xml:space="preserve">Współczesne metody przetwórstwa ryb i produkcji pasz </t>
  </si>
  <si>
    <t>Nowe gatunki ryb w akwakulturze i nowoczesne technologie produkcji</t>
  </si>
  <si>
    <t xml:space="preserve"> Zal. z oc.</t>
  </si>
  <si>
    <t xml:space="preserve">Zal. </t>
  </si>
  <si>
    <t>Ogółem praktyka zawodowa</t>
  </si>
  <si>
    <t>*Ogółem</t>
  </si>
  <si>
    <t xml:space="preserve"> Szkolenie z zakresu aplikacji o projekty badawcze</t>
  </si>
  <si>
    <t>zal.</t>
  </si>
  <si>
    <t xml:space="preserve"> Szkolenie z zakresu bezpieczeństwa i higieny pracy</t>
  </si>
  <si>
    <t>VI. Szkolenia</t>
  </si>
  <si>
    <t>Załącznik Nr 2 do Uchwały RW WNoŚ Nr 112 z dnia 21 kwietnia 2017 roku</t>
  </si>
  <si>
    <t>Plan studiów doktoranckich - dyscyplina rybactwo na rok akademicki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</si>
</sst>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vertAlign val="superscript"/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3" fillId="0" borderId="0" xfId="0" applyFont="1"/>
    <xf numFmtId="0" fontId="3" fillId="0" borderId="0" xfId="0" applyNumberFormat="1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8" fillId="0" borderId="0" xfId="0" applyFont="1"/>
    <xf numFmtId="0" fontId="10" fillId="0" borderId="0" xfId="0" applyFont="1"/>
    <xf numFmtId="0" fontId="1" fillId="3" borderId="0" xfId="0" applyFont="1" applyFill="1"/>
    <xf numFmtId="0" fontId="3" fillId="0" borderId="0" xfId="0" applyNumberFormat="1" applyFont="1" applyFill="1"/>
    <xf numFmtId="0" fontId="12" fillId="0" borderId="56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5" fillId="0" borderId="21" xfId="0" applyFont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vertical="center"/>
    </xf>
    <xf numFmtId="0" fontId="19" fillId="0" borderId="39" xfId="0" applyFont="1" applyFill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9" xfId="0" applyFont="1" applyBorder="1" applyAlignment="1">
      <alignment vertical="center" wrapText="1"/>
    </xf>
    <xf numFmtId="0" fontId="15" fillId="0" borderId="50" xfId="0" applyFont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5" fillId="0" borderId="2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22" fillId="0" borderId="37" xfId="0" applyFont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1" fillId="0" borderId="33" xfId="0" applyFont="1" applyBorder="1"/>
    <xf numFmtId="0" fontId="21" fillId="0" borderId="35" xfId="0" applyFont="1" applyFill="1" applyBorder="1"/>
    <xf numFmtId="0" fontId="21" fillId="0" borderId="36" xfId="0" applyFont="1" applyBorder="1"/>
    <xf numFmtId="0" fontId="21" fillId="0" borderId="33" xfId="0" applyFont="1" applyFill="1" applyBorder="1"/>
    <xf numFmtId="0" fontId="21" fillId="0" borderId="35" xfId="0" applyFont="1" applyBorder="1"/>
    <xf numFmtId="0" fontId="15" fillId="0" borderId="0" xfId="0" applyFont="1"/>
    <xf numFmtId="0" fontId="15" fillId="0" borderId="0" xfId="0" applyFont="1" applyFill="1"/>
    <xf numFmtId="0" fontId="15" fillId="0" borderId="0" xfId="0" applyNumberFormat="1" applyFont="1" applyFill="1"/>
    <xf numFmtId="0" fontId="15" fillId="0" borderId="0" xfId="0" applyNumberFormat="1" applyFont="1"/>
    <xf numFmtId="0" fontId="18" fillId="0" borderId="1" xfId="0" applyFont="1" applyBorder="1"/>
    <xf numFmtId="0" fontId="18" fillId="0" borderId="12" xfId="0" applyFont="1" applyBorder="1"/>
    <xf numFmtId="0" fontId="18" fillId="0" borderId="30" xfId="0" applyFont="1" applyBorder="1"/>
    <xf numFmtId="0" fontId="18" fillId="0" borderId="13" xfId="0" applyFont="1" applyBorder="1"/>
    <xf numFmtId="0" fontId="23" fillId="0" borderId="1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indent="5"/>
    </xf>
    <xf numFmtId="0" fontId="23" fillId="0" borderId="0" xfId="0" applyFont="1"/>
    <xf numFmtId="0" fontId="14" fillId="0" borderId="0" xfId="0" applyFont="1" applyAlignment="1">
      <alignment wrapText="1"/>
    </xf>
    <xf numFmtId="2" fontId="18" fillId="0" borderId="1" xfId="0" applyNumberFormat="1" applyFont="1" applyBorder="1"/>
    <xf numFmtId="0" fontId="2" fillId="0" borderId="9" xfId="0" applyFont="1" applyBorder="1" applyAlignment="1">
      <alignment wrapText="1"/>
    </xf>
    <xf numFmtId="0" fontId="25" fillId="0" borderId="0" xfId="0" applyFont="1" applyAlignment="1">
      <alignment vertical="center"/>
    </xf>
    <xf numFmtId="0" fontId="26" fillId="0" borderId="0" xfId="0" applyFont="1"/>
    <xf numFmtId="0" fontId="14" fillId="0" borderId="7" xfId="0" applyFont="1" applyFill="1" applyBorder="1" applyAlignment="1">
      <alignment horizontal="left" vertical="center" wrapText="1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8" fillId="0" borderId="5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4" fillId="0" borderId="73" xfId="0" applyFont="1" applyBorder="1" applyAlignment="1">
      <alignment horizontal="center" vertical="center" wrapText="1"/>
    </xf>
    <xf numFmtId="0" fontId="14" fillId="0" borderId="74" xfId="0" applyFont="1" applyBorder="1" applyAlignment="1">
      <alignment vertical="center" wrapText="1"/>
    </xf>
    <xf numFmtId="0" fontId="15" fillId="0" borderId="75" xfId="0" applyFont="1" applyBorder="1" applyAlignment="1">
      <alignment vertical="center"/>
    </xf>
    <xf numFmtId="0" fontId="15" fillId="0" borderId="67" xfId="0" applyFont="1" applyFill="1" applyBorder="1" applyAlignment="1">
      <alignment vertical="center"/>
    </xf>
    <xf numFmtId="0" fontId="15" fillId="0" borderId="76" xfId="0" applyFont="1" applyBorder="1" applyAlignment="1">
      <alignment vertical="center"/>
    </xf>
    <xf numFmtId="0" fontId="15" fillId="0" borderId="75" xfId="0" applyFont="1" applyFill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5" fillId="0" borderId="77" xfId="0" applyFont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 wrapText="1"/>
    </xf>
    <xf numFmtId="0" fontId="14" fillId="0" borderId="75" xfId="0" applyFont="1" applyBorder="1" applyAlignment="1">
      <alignment vertical="center" wrapText="1"/>
    </xf>
    <xf numFmtId="0" fontId="14" fillId="0" borderId="78" xfId="0" applyFont="1" applyBorder="1" applyAlignment="1">
      <alignment vertical="center" wrapText="1"/>
    </xf>
    <xf numFmtId="0" fontId="14" fillId="0" borderId="67" xfId="0" applyFont="1" applyBorder="1" applyAlignment="1">
      <alignment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vertical="center" wrapText="1"/>
    </xf>
    <xf numFmtId="0" fontId="15" fillId="0" borderId="82" xfId="0" applyFont="1" applyBorder="1" applyAlignment="1">
      <alignment vertical="center"/>
    </xf>
    <xf numFmtId="0" fontId="15" fillId="0" borderId="71" xfId="0" applyFont="1" applyFill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82" xfId="0" applyFont="1" applyFill="1" applyBorder="1" applyAlignment="1">
      <alignment vertical="center"/>
    </xf>
    <xf numFmtId="0" fontId="15" fillId="0" borderId="71" xfId="0" applyFont="1" applyBorder="1" applyAlignment="1">
      <alignment vertical="center"/>
    </xf>
    <xf numFmtId="0" fontId="15" fillId="0" borderId="84" xfId="0" applyFont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 wrapText="1"/>
    </xf>
    <xf numFmtId="0" fontId="14" fillId="0" borderId="82" xfId="0" applyFont="1" applyBorder="1" applyAlignment="1">
      <alignment vertical="center" wrapText="1"/>
    </xf>
    <xf numFmtId="0" fontId="14" fillId="0" borderId="85" xfId="0" applyFont="1" applyBorder="1" applyAlignment="1">
      <alignment vertical="center" wrapText="1"/>
    </xf>
    <xf numFmtId="0" fontId="14" fillId="0" borderId="71" xfId="0" applyFont="1" applyBorder="1" applyAlignment="1">
      <alignment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18" fillId="0" borderId="0" xfId="0" applyFont="1"/>
    <xf numFmtId="0" fontId="12" fillId="0" borderId="5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left"/>
    </xf>
    <xf numFmtId="0" fontId="18" fillId="0" borderId="54" xfId="0" applyFont="1" applyBorder="1" applyAlignment="1">
      <alignment horizontal="left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8" fillId="0" borderId="72" xfId="0" applyFont="1" applyBorder="1" applyAlignment="1">
      <alignment horizontal="left"/>
    </xf>
    <xf numFmtId="0" fontId="15" fillId="0" borderId="6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7" fillId="0" borderId="58" xfId="0" applyFont="1" applyBorder="1" applyAlignment="1"/>
    <xf numFmtId="0" fontId="0" fillId="0" borderId="58" xfId="0" applyBorder="1" applyAlignment="1"/>
    <xf numFmtId="0" fontId="2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97"/>
  <sheetViews>
    <sheetView tabSelected="1" zoomScale="50" zoomScaleNormal="50" workbookViewId="0">
      <selection activeCell="B1" sqref="B1"/>
    </sheetView>
  </sheetViews>
  <sheetFormatPr defaultRowHeight="12.75" x14ac:dyDescent="0.2"/>
  <cols>
    <col min="1" max="1" width="5.42578125" style="1" customWidth="1"/>
    <col min="2" max="2" width="83.5703125" style="1" customWidth="1"/>
    <col min="3" max="3" width="10" style="1" customWidth="1"/>
    <col min="4" max="4" width="11.85546875" style="4" customWidth="1"/>
    <col min="5" max="5" width="10.7109375" style="1" customWidth="1"/>
    <col min="6" max="6" width="9.140625" style="5" customWidth="1"/>
    <col min="7" max="7" width="12.140625" style="2" customWidth="1"/>
    <col min="8" max="8" width="12.85546875" style="2" customWidth="1"/>
    <col min="9" max="9" width="11.85546875" style="2" customWidth="1"/>
    <col min="10" max="10" width="13.28515625" style="2" customWidth="1"/>
    <col min="11" max="12" width="10.7109375" style="1" customWidth="1"/>
    <col min="13" max="13" width="8.85546875" style="1" customWidth="1"/>
    <col min="14" max="14" width="9.28515625" style="3" customWidth="1"/>
    <col min="15" max="15" width="9" style="1" customWidth="1"/>
    <col min="16" max="16" width="10.7109375" style="1" customWidth="1"/>
    <col min="17" max="17" width="9.7109375" style="1" customWidth="1"/>
    <col min="18" max="18" width="9.28515625" style="3" customWidth="1"/>
    <col min="19" max="20" width="10.7109375" style="1" customWidth="1"/>
    <col min="21" max="21" width="9.7109375" style="1" customWidth="1"/>
    <col min="22" max="22" width="9.28515625" style="3" customWidth="1"/>
    <col min="23" max="23" width="10.7109375" style="1" customWidth="1"/>
    <col min="24" max="24" width="9.5703125" style="1" customWidth="1"/>
    <col min="25" max="25" width="8.85546875" style="1" customWidth="1"/>
    <col min="26" max="26" width="8.28515625" style="3" customWidth="1"/>
    <col min="27" max="16384" width="9.140625" style="1"/>
  </cols>
  <sheetData>
    <row r="1" spans="1:29" ht="21" customHeight="1" thickBot="1" x14ac:dyDescent="0.4">
      <c r="B1" s="313" t="s">
        <v>87</v>
      </c>
      <c r="N1" s="311" t="s">
        <v>86</v>
      </c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163"/>
      <c r="AB1" s="163"/>
      <c r="AC1" s="163"/>
    </row>
    <row r="2" spans="1:29" ht="15.75" customHeight="1" thickTop="1" x14ac:dyDescent="0.2">
      <c r="A2" s="229" t="s">
        <v>0</v>
      </c>
      <c r="B2" s="244" t="s">
        <v>1</v>
      </c>
      <c r="C2" s="241" t="s">
        <v>16</v>
      </c>
      <c r="D2" s="242"/>
      <c r="E2" s="243"/>
      <c r="F2" s="232" t="s">
        <v>2</v>
      </c>
      <c r="G2" s="233"/>
      <c r="H2" s="234"/>
      <c r="I2" s="219" t="s">
        <v>23</v>
      </c>
      <c r="J2" s="221" t="s">
        <v>5</v>
      </c>
      <c r="K2" s="241" t="s">
        <v>3</v>
      </c>
      <c r="L2" s="247"/>
      <c r="M2" s="242"/>
      <c r="N2" s="243"/>
      <c r="O2" s="241" t="s">
        <v>6</v>
      </c>
      <c r="P2" s="247"/>
      <c r="Q2" s="242"/>
      <c r="R2" s="243"/>
      <c r="S2" s="202" t="s">
        <v>7</v>
      </c>
      <c r="T2" s="203"/>
      <c r="U2" s="203"/>
      <c r="V2" s="204"/>
      <c r="W2" s="19" t="s">
        <v>8</v>
      </c>
      <c r="X2" s="20"/>
      <c r="Y2" s="21"/>
      <c r="Z2" s="22"/>
    </row>
    <row r="3" spans="1:29" ht="31.5" customHeight="1" x14ac:dyDescent="0.2">
      <c r="A3" s="230"/>
      <c r="B3" s="245"/>
      <c r="C3" s="207" t="s">
        <v>14</v>
      </c>
      <c r="D3" s="209" t="s">
        <v>21</v>
      </c>
      <c r="E3" s="211" t="s">
        <v>22</v>
      </c>
      <c r="F3" s="213" t="s">
        <v>14</v>
      </c>
      <c r="G3" s="215" t="s">
        <v>17</v>
      </c>
      <c r="H3" s="217" t="s">
        <v>18</v>
      </c>
      <c r="I3" s="220"/>
      <c r="J3" s="222"/>
      <c r="K3" s="227" t="s">
        <v>30</v>
      </c>
      <c r="L3" s="228"/>
      <c r="M3" s="205" t="s">
        <v>31</v>
      </c>
      <c r="N3" s="206"/>
      <c r="O3" s="227" t="s">
        <v>32</v>
      </c>
      <c r="P3" s="228"/>
      <c r="Q3" s="205" t="s">
        <v>33</v>
      </c>
      <c r="R3" s="206"/>
      <c r="S3" s="227" t="s">
        <v>34</v>
      </c>
      <c r="T3" s="228"/>
      <c r="U3" s="205" t="s">
        <v>35</v>
      </c>
      <c r="V3" s="206"/>
      <c r="W3" s="227" t="s">
        <v>36</v>
      </c>
      <c r="X3" s="228"/>
      <c r="Y3" s="205" t="s">
        <v>37</v>
      </c>
      <c r="Z3" s="206"/>
    </row>
    <row r="4" spans="1:29" ht="13.5" thickBot="1" x14ac:dyDescent="0.25">
      <c r="A4" s="231"/>
      <c r="B4" s="246"/>
      <c r="C4" s="208"/>
      <c r="D4" s="210"/>
      <c r="E4" s="212"/>
      <c r="F4" s="214"/>
      <c r="G4" s="216"/>
      <c r="H4" s="218"/>
      <c r="I4" s="220"/>
      <c r="J4" s="222"/>
      <c r="K4" s="23" t="s">
        <v>38</v>
      </c>
      <c r="L4" s="23" t="s">
        <v>4</v>
      </c>
      <c r="M4" s="23" t="s">
        <v>38</v>
      </c>
      <c r="N4" s="24" t="s">
        <v>4</v>
      </c>
      <c r="O4" s="23" t="s">
        <v>38</v>
      </c>
      <c r="P4" s="23" t="s">
        <v>4</v>
      </c>
      <c r="Q4" s="23" t="s">
        <v>38</v>
      </c>
      <c r="R4" s="24" t="s">
        <v>4</v>
      </c>
      <c r="S4" s="23" t="s">
        <v>38</v>
      </c>
      <c r="T4" s="23" t="s">
        <v>4</v>
      </c>
      <c r="U4" s="23" t="s">
        <v>38</v>
      </c>
      <c r="V4" s="24" t="s">
        <v>4</v>
      </c>
      <c r="W4" s="23" t="s">
        <v>38</v>
      </c>
      <c r="X4" s="23" t="s">
        <v>4</v>
      </c>
      <c r="Y4" s="23" t="s">
        <v>38</v>
      </c>
      <c r="Z4" s="24" t="s">
        <v>4</v>
      </c>
    </row>
    <row r="5" spans="1:29" ht="21" customHeight="1" thickTop="1" thickBot="1" x14ac:dyDescent="0.25">
      <c r="A5" s="235" t="s">
        <v>55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7"/>
    </row>
    <row r="6" spans="1:29" ht="56.25" customHeight="1" thickTop="1" x14ac:dyDescent="0.3">
      <c r="A6" s="25">
        <v>1</v>
      </c>
      <c r="B6" s="26" t="s">
        <v>66</v>
      </c>
      <c r="C6" s="27">
        <f t="shared" ref="C6:C9" si="0">D6+E6</f>
        <v>35</v>
      </c>
      <c r="D6" s="28">
        <v>30</v>
      </c>
      <c r="E6" s="29">
        <v>5</v>
      </c>
      <c r="F6" s="30">
        <f t="shared" ref="F6:F39" si="1">G6+H6</f>
        <v>2</v>
      </c>
      <c r="G6" s="31">
        <v>1</v>
      </c>
      <c r="H6" s="29">
        <v>1</v>
      </c>
      <c r="I6" s="32" t="s">
        <v>25</v>
      </c>
      <c r="J6" s="155" t="s">
        <v>9</v>
      </c>
      <c r="K6" s="25"/>
      <c r="L6" s="34"/>
      <c r="M6" s="35"/>
      <c r="N6" s="36"/>
      <c r="O6" s="25"/>
      <c r="P6" s="34"/>
      <c r="Q6" s="35"/>
      <c r="R6" s="36"/>
      <c r="S6" s="25"/>
      <c r="T6" s="34"/>
      <c r="U6" s="37"/>
      <c r="V6" s="36"/>
      <c r="W6" s="25">
        <v>30</v>
      </c>
      <c r="X6" s="34">
        <v>2</v>
      </c>
      <c r="Y6" s="37"/>
      <c r="Z6" s="36"/>
      <c r="AA6" s="12"/>
      <c r="AB6" s="12"/>
    </row>
    <row r="7" spans="1:29" ht="24.75" customHeight="1" x14ac:dyDescent="0.3">
      <c r="A7" s="25">
        <v>2</v>
      </c>
      <c r="B7" s="38" t="s">
        <v>11</v>
      </c>
      <c r="C7" s="27">
        <f t="shared" si="0"/>
        <v>15</v>
      </c>
      <c r="D7" s="28">
        <v>15</v>
      </c>
      <c r="E7" s="29">
        <v>0</v>
      </c>
      <c r="F7" s="30">
        <f t="shared" si="1"/>
        <v>0.5</v>
      </c>
      <c r="G7" s="31">
        <v>0.5</v>
      </c>
      <c r="H7" s="29">
        <v>0</v>
      </c>
      <c r="I7" s="32" t="s">
        <v>24</v>
      </c>
      <c r="J7" s="33" t="s">
        <v>10</v>
      </c>
      <c r="K7" s="25">
        <v>15</v>
      </c>
      <c r="L7" s="34">
        <v>0.5</v>
      </c>
      <c r="M7" s="35"/>
      <c r="N7" s="36"/>
      <c r="O7" s="25"/>
      <c r="P7" s="34"/>
      <c r="Q7" s="35"/>
      <c r="R7" s="36"/>
      <c r="S7" s="25"/>
      <c r="T7" s="34"/>
      <c r="U7" s="35"/>
      <c r="V7" s="36"/>
      <c r="W7" s="25"/>
      <c r="X7" s="34"/>
      <c r="Y7" s="35"/>
      <c r="Z7" s="36"/>
      <c r="AA7" s="12"/>
      <c r="AB7" s="12"/>
    </row>
    <row r="8" spans="1:29" ht="26.25" customHeight="1" x14ac:dyDescent="0.3">
      <c r="A8" s="25">
        <v>3</v>
      </c>
      <c r="B8" s="26" t="s">
        <v>50</v>
      </c>
      <c r="C8" s="27">
        <f t="shared" si="0"/>
        <v>15</v>
      </c>
      <c r="D8" s="28">
        <v>15</v>
      </c>
      <c r="E8" s="29">
        <v>0</v>
      </c>
      <c r="F8" s="30">
        <f t="shared" si="1"/>
        <v>0.5</v>
      </c>
      <c r="G8" s="31">
        <v>0.5</v>
      </c>
      <c r="H8" s="29">
        <v>0</v>
      </c>
      <c r="I8" s="32" t="s">
        <v>24</v>
      </c>
      <c r="J8" s="33" t="s">
        <v>10</v>
      </c>
      <c r="K8" s="25"/>
      <c r="L8" s="34"/>
      <c r="M8" s="35"/>
      <c r="N8" s="36"/>
      <c r="O8" s="25"/>
      <c r="P8" s="34"/>
      <c r="Q8" s="35"/>
      <c r="R8" s="36"/>
      <c r="S8" s="25">
        <v>15</v>
      </c>
      <c r="T8" s="34">
        <v>0.5</v>
      </c>
      <c r="U8" s="35"/>
      <c r="V8" s="36"/>
      <c r="W8" s="25"/>
      <c r="X8" s="34"/>
      <c r="Y8" s="35"/>
      <c r="Z8" s="36"/>
      <c r="AA8" s="12"/>
      <c r="AB8" s="12"/>
    </row>
    <row r="9" spans="1:29" ht="24.75" customHeight="1" thickBot="1" x14ac:dyDescent="0.35">
      <c r="A9" s="39">
        <v>4</v>
      </c>
      <c r="B9" s="40" t="s">
        <v>12</v>
      </c>
      <c r="C9" s="41">
        <f t="shared" si="0"/>
        <v>15</v>
      </c>
      <c r="D9" s="42">
        <v>15</v>
      </c>
      <c r="E9" s="43">
        <v>0</v>
      </c>
      <c r="F9" s="44">
        <f>G9+H9</f>
        <v>0.5</v>
      </c>
      <c r="G9" s="45">
        <v>0.5</v>
      </c>
      <c r="H9" s="43">
        <v>0</v>
      </c>
      <c r="I9" s="46" t="s">
        <v>24</v>
      </c>
      <c r="J9" s="156" t="s">
        <v>9</v>
      </c>
      <c r="K9" s="39"/>
      <c r="L9" s="47"/>
      <c r="M9" s="48"/>
      <c r="N9" s="49"/>
      <c r="O9" s="39"/>
      <c r="P9" s="47"/>
      <c r="Q9" s="48"/>
      <c r="R9" s="49"/>
      <c r="S9" s="39"/>
      <c r="T9" s="47"/>
      <c r="U9" s="48"/>
      <c r="V9" s="49"/>
      <c r="W9" s="39">
        <v>15</v>
      </c>
      <c r="X9" s="47">
        <v>0.5</v>
      </c>
      <c r="Y9" s="48"/>
      <c r="Z9" s="49"/>
      <c r="AA9" s="12"/>
      <c r="AB9" s="12"/>
    </row>
    <row r="10" spans="1:29" ht="21.75" thickTop="1" x14ac:dyDescent="0.3">
      <c r="A10" s="225" t="s">
        <v>19</v>
      </c>
      <c r="B10" s="226"/>
      <c r="C10" s="50">
        <f t="shared" ref="C10:H10" si="2">SUM(C6:C9)</f>
        <v>80</v>
      </c>
      <c r="D10" s="51">
        <f t="shared" si="2"/>
        <v>75</v>
      </c>
      <c r="E10" s="52">
        <f t="shared" si="2"/>
        <v>5</v>
      </c>
      <c r="F10" s="53">
        <f t="shared" si="2"/>
        <v>3.5</v>
      </c>
      <c r="G10" s="54">
        <f t="shared" si="2"/>
        <v>2.5</v>
      </c>
      <c r="H10" s="52">
        <f t="shared" si="2"/>
        <v>1</v>
      </c>
      <c r="I10" s="55" t="s">
        <v>26</v>
      </c>
      <c r="J10" s="56" t="s">
        <v>26</v>
      </c>
      <c r="K10" s="50">
        <f t="shared" ref="K10:Z10" si="3">SUM(K6:K9)</f>
        <v>15</v>
      </c>
      <c r="L10" s="57">
        <f t="shared" si="3"/>
        <v>0.5</v>
      </c>
      <c r="M10" s="54">
        <f t="shared" si="3"/>
        <v>0</v>
      </c>
      <c r="N10" s="52">
        <f t="shared" si="3"/>
        <v>0</v>
      </c>
      <c r="O10" s="50">
        <f t="shared" si="3"/>
        <v>0</v>
      </c>
      <c r="P10" s="57">
        <f t="shared" si="3"/>
        <v>0</v>
      </c>
      <c r="Q10" s="54">
        <f t="shared" si="3"/>
        <v>0</v>
      </c>
      <c r="R10" s="52">
        <f t="shared" si="3"/>
        <v>0</v>
      </c>
      <c r="S10" s="50">
        <f t="shared" si="3"/>
        <v>15</v>
      </c>
      <c r="T10" s="57">
        <f t="shared" si="3"/>
        <v>0.5</v>
      </c>
      <c r="U10" s="54">
        <f t="shared" si="3"/>
        <v>0</v>
      </c>
      <c r="V10" s="52">
        <f t="shared" si="3"/>
        <v>0</v>
      </c>
      <c r="W10" s="50">
        <f t="shared" si="3"/>
        <v>45</v>
      </c>
      <c r="X10" s="57">
        <f t="shared" si="3"/>
        <v>2.5</v>
      </c>
      <c r="Y10" s="54">
        <f t="shared" si="3"/>
        <v>0</v>
      </c>
      <c r="Z10" s="52">
        <f t="shared" si="3"/>
        <v>0</v>
      </c>
      <c r="AA10" s="12"/>
      <c r="AB10" s="12"/>
    </row>
    <row r="11" spans="1:29" ht="21.75" thickBot="1" x14ac:dyDescent="0.35">
      <c r="A11" s="223" t="s">
        <v>27</v>
      </c>
      <c r="B11" s="224"/>
      <c r="C11" s="58">
        <f>C6</f>
        <v>35</v>
      </c>
      <c r="D11" s="59">
        <f t="shared" ref="D11:H11" si="4">D6</f>
        <v>30</v>
      </c>
      <c r="E11" s="58">
        <f t="shared" si="4"/>
        <v>5</v>
      </c>
      <c r="F11" s="59">
        <f t="shared" si="4"/>
        <v>2</v>
      </c>
      <c r="G11" s="58">
        <f t="shared" si="4"/>
        <v>1</v>
      </c>
      <c r="H11" s="58">
        <f t="shared" si="4"/>
        <v>1</v>
      </c>
      <c r="I11" s="60" t="s">
        <v>26</v>
      </c>
      <c r="J11" s="61" t="s">
        <v>26</v>
      </c>
      <c r="K11" s="58">
        <f>K6</f>
        <v>0</v>
      </c>
      <c r="L11" s="58">
        <f t="shared" ref="L11:Z11" si="5">L6</f>
        <v>0</v>
      </c>
      <c r="M11" s="58">
        <f t="shared" si="5"/>
        <v>0</v>
      </c>
      <c r="N11" s="58">
        <f t="shared" si="5"/>
        <v>0</v>
      </c>
      <c r="O11" s="58">
        <f t="shared" si="5"/>
        <v>0</v>
      </c>
      <c r="P11" s="58">
        <f t="shared" si="5"/>
        <v>0</v>
      </c>
      <c r="Q11" s="58">
        <f t="shared" si="5"/>
        <v>0</v>
      </c>
      <c r="R11" s="58">
        <f t="shared" si="5"/>
        <v>0</v>
      </c>
      <c r="S11" s="58">
        <f t="shared" si="5"/>
        <v>0</v>
      </c>
      <c r="T11" s="58">
        <f t="shared" si="5"/>
        <v>0</v>
      </c>
      <c r="U11" s="58">
        <f t="shared" si="5"/>
        <v>0</v>
      </c>
      <c r="V11" s="58">
        <f t="shared" si="5"/>
        <v>0</v>
      </c>
      <c r="W11" s="58">
        <f t="shared" si="5"/>
        <v>30</v>
      </c>
      <c r="X11" s="58">
        <f t="shared" si="5"/>
        <v>2</v>
      </c>
      <c r="Y11" s="58">
        <f t="shared" si="5"/>
        <v>0</v>
      </c>
      <c r="Z11" s="58">
        <f t="shared" si="5"/>
        <v>0</v>
      </c>
      <c r="AA11" s="12"/>
      <c r="AB11" s="12"/>
    </row>
    <row r="12" spans="1:29" ht="21" customHeight="1" thickTop="1" thickBot="1" x14ac:dyDescent="0.35">
      <c r="A12" s="238" t="s">
        <v>63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40"/>
      <c r="AA12" s="12"/>
      <c r="AB12" s="12"/>
    </row>
    <row r="13" spans="1:29" ht="21.75" thickTop="1" x14ac:dyDescent="0.3">
      <c r="A13" s="62">
        <v>1</v>
      </c>
      <c r="B13" s="63" t="s">
        <v>57</v>
      </c>
      <c r="C13" s="64">
        <f>D13+E13</f>
        <v>32</v>
      </c>
      <c r="D13" s="65">
        <v>30</v>
      </c>
      <c r="E13" s="66">
        <v>2</v>
      </c>
      <c r="F13" s="67">
        <f>G13+H13</f>
        <v>2.5</v>
      </c>
      <c r="G13" s="68">
        <v>1</v>
      </c>
      <c r="H13" s="66">
        <v>1.5</v>
      </c>
      <c r="I13" s="69" t="s">
        <v>25</v>
      </c>
      <c r="J13" s="70" t="s">
        <v>10</v>
      </c>
      <c r="K13" s="71">
        <v>30</v>
      </c>
      <c r="L13" s="72">
        <v>2.5</v>
      </c>
      <c r="M13" s="73"/>
      <c r="N13" s="74"/>
      <c r="O13" s="71"/>
      <c r="P13" s="72"/>
      <c r="Q13" s="73"/>
      <c r="R13" s="74"/>
      <c r="S13" s="71"/>
      <c r="T13" s="72"/>
      <c r="U13" s="73"/>
      <c r="V13" s="74"/>
      <c r="W13" s="71"/>
      <c r="X13" s="72"/>
      <c r="Y13" s="73"/>
      <c r="Z13" s="74"/>
      <c r="AA13" s="12"/>
      <c r="AB13" s="12"/>
    </row>
    <row r="14" spans="1:29" ht="21" x14ac:dyDescent="0.3">
      <c r="A14" s="75"/>
      <c r="B14" s="26" t="s">
        <v>64</v>
      </c>
      <c r="C14" s="27"/>
      <c r="D14" s="28"/>
      <c r="E14" s="29"/>
      <c r="F14" s="30"/>
      <c r="G14" s="31"/>
      <c r="H14" s="29"/>
      <c r="I14" s="32"/>
      <c r="J14" s="76"/>
      <c r="K14" s="25"/>
      <c r="L14" s="34"/>
      <c r="M14" s="35"/>
      <c r="N14" s="36"/>
      <c r="O14" s="25"/>
      <c r="P14" s="34"/>
      <c r="Q14" s="35"/>
      <c r="R14" s="36"/>
      <c r="S14" s="25"/>
      <c r="T14" s="34"/>
      <c r="U14" s="35"/>
      <c r="V14" s="36"/>
      <c r="W14" s="25"/>
      <c r="X14" s="34"/>
      <c r="Y14" s="35"/>
      <c r="Z14" s="36"/>
      <c r="AA14" s="12"/>
      <c r="AB14" s="12"/>
    </row>
    <row r="15" spans="1:29" ht="40.5" x14ac:dyDescent="0.3">
      <c r="A15" s="77"/>
      <c r="B15" s="26" t="s">
        <v>67</v>
      </c>
      <c r="C15" s="27"/>
      <c r="D15" s="28"/>
      <c r="E15" s="29"/>
      <c r="F15" s="30"/>
      <c r="G15" s="31"/>
      <c r="H15" s="29"/>
      <c r="I15" s="32"/>
      <c r="J15" s="76"/>
      <c r="K15" s="25"/>
      <c r="L15" s="34"/>
      <c r="M15" s="35"/>
      <c r="N15" s="36"/>
      <c r="O15" s="25"/>
      <c r="P15" s="34"/>
      <c r="Q15" s="35"/>
      <c r="R15" s="36"/>
      <c r="S15" s="25"/>
      <c r="T15" s="34"/>
      <c r="U15" s="35"/>
      <c r="V15" s="36"/>
      <c r="W15" s="25"/>
      <c r="X15" s="34"/>
      <c r="Y15" s="35"/>
      <c r="Z15" s="36"/>
      <c r="AA15" s="12"/>
      <c r="AB15" s="12"/>
    </row>
    <row r="16" spans="1:29" ht="21" x14ac:dyDescent="0.3">
      <c r="A16" s="39">
        <v>2</v>
      </c>
      <c r="B16" s="26" t="s">
        <v>58</v>
      </c>
      <c r="C16" s="27">
        <f t="shared" ref="C16:C19" si="6">D16+E16</f>
        <v>15</v>
      </c>
      <c r="D16" s="28">
        <v>15</v>
      </c>
      <c r="E16" s="29">
        <v>0</v>
      </c>
      <c r="F16" s="30">
        <f t="shared" si="1"/>
        <v>0.5</v>
      </c>
      <c r="G16" s="31">
        <v>0.5</v>
      </c>
      <c r="H16" s="29">
        <v>0</v>
      </c>
      <c r="I16" s="32" t="s">
        <v>25</v>
      </c>
      <c r="J16" s="76" t="s">
        <v>10</v>
      </c>
      <c r="K16" s="25">
        <v>15</v>
      </c>
      <c r="L16" s="34">
        <v>0.5</v>
      </c>
      <c r="M16" s="35"/>
      <c r="N16" s="36"/>
      <c r="O16" s="25"/>
      <c r="P16" s="34"/>
      <c r="Q16" s="35"/>
      <c r="R16" s="36"/>
      <c r="S16" s="25"/>
      <c r="T16" s="34"/>
      <c r="U16" s="35"/>
      <c r="V16" s="36"/>
      <c r="W16" s="25"/>
      <c r="X16" s="34"/>
      <c r="Y16" s="35"/>
      <c r="Z16" s="36"/>
      <c r="AA16" s="12"/>
      <c r="AB16" s="12"/>
    </row>
    <row r="17" spans="1:28" ht="21" x14ac:dyDescent="0.3">
      <c r="A17" s="75"/>
      <c r="B17" s="26" t="s">
        <v>39</v>
      </c>
      <c r="C17" s="27"/>
      <c r="D17" s="28"/>
      <c r="E17" s="29"/>
      <c r="F17" s="30"/>
      <c r="G17" s="31"/>
      <c r="H17" s="29"/>
      <c r="I17" s="32"/>
      <c r="J17" s="76"/>
      <c r="K17" s="25"/>
      <c r="L17" s="34"/>
      <c r="M17" s="35"/>
      <c r="N17" s="36"/>
      <c r="O17" s="25"/>
      <c r="P17" s="34"/>
      <c r="Q17" s="35"/>
      <c r="R17" s="36"/>
      <c r="S17" s="25"/>
      <c r="T17" s="34"/>
      <c r="U17" s="35"/>
      <c r="V17" s="36"/>
      <c r="W17" s="25"/>
      <c r="X17" s="34"/>
      <c r="Y17" s="35"/>
      <c r="Z17" s="36"/>
      <c r="AA17" s="12"/>
      <c r="AB17" s="12"/>
    </row>
    <row r="18" spans="1:28" ht="21" x14ac:dyDescent="0.3">
      <c r="A18" s="77"/>
      <c r="B18" s="26" t="s">
        <v>51</v>
      </c>
      <c r="C18" s="27"/>
      <c r="D18" s="28"/>
      <c r="E18" s="29"/>
      <c r="F18" s="30"/>
      <c r="G18" s="31"/>
      <c r="H18" s="29"/>
      <c r="I18" s="32"/>
      <c r="J18" s="76"/>
      <c r="K18" s="25"/>
      <c r="L18" s="34"/>
      <c r="M18" s="35"/>
      <c r="N18" s="36"/>
      <c r="O18" s="25"/>
      <c r="P18" s="34"/>
      <c r="Q18" s="35"/>
      <c r="R18" s="36"/>
      <c r="S18" s="25"/>
      <c r="T18" s="34"/>
      <c r="U18" s="35"/>
      <c r="V18" s="36"/>
      <c r="W18" s="25"/>
      <c r="X18" s="34"/>
      <c r="Y18" s="35"/>
      <c r="Z18" s="36"/>
      <c r="AA18" s="12"/>
      <c r="AB18" s="12"/>
    </row>
    <row r="19" spans="1:28" ht="21" x14ac:dyDescent="0.3">
      <c r="A19" s="39">
        <v>3</v>
      </c>
      <c r="B19" s="26" t="s">
        <v>59</v>
      </c>
      <c r="C19" s="27">
        <f t="shared" si="6"/>
        <v>31</v>
      </c>
      <c r="D19" s="28">
        <v>30</v>
      </c>
      <c r="E19" s="29">
        <v>1</v>
      </c>
      <c r="F19" s="30">
        <f t="shared" si="1"/>
        <v>2</v>
      </c>
      <c r="G19" s="31">
        <v>1</v>
      </c>
      <c r="H19" s="29">
        <v>1</v>
      </c>
      <c r="I19" s="32" t="s">
        <v>25</v>
      </c>
      <c r="J19" s="76" t="s">
        <v>10</v>
      </c>
      <c r="K19" s="25"/>
      <c r="L19" s="34"/>
      <c r="M19" s="35">
        <v>30</v>
      </c>
      <c r="N19" s="36">
        <v>2</v>
      </c>
      <c r="O19" s="25"/>
      <c r="P19" s="34"/>
      <c r="Q19" s="35"/>
      <c r="R19" s="36"/>
      <c r="S19" s="25"/>
      <c r="T19" s="34"/>
      <c r="U19" s="35"/>
      <c r="V19" s="36"/>
      <c r="W19" s="25"/>
      <c r="X19" s="34"/>
      <c r="Y19" s="35"/>
      <c r="Z19" s="36"/>
      <c r="AA19" s="12"/>
      <c r="AB19" s="12"/>
    </row>
    <row r="20" spans="1:28" ht="21" x14ac:dyDescent="0.3">
      <c r="A20" s="75"/>
      <c r="B20" s="26" t="s">
        <v>41</v>
      </c>
      <c r="C20" s="27"/>
      <c r="D20" s="28"/>
      <c r="E20" s="29"/>
      <c r="F20" s="30"/>
      <c r="G20" s="31"/>
      <c r="H20" s="29"/>
      <c r="I20" s="32"/>
      <c r="J20" s="76"/>
      <c r="K20" s="25"/>
      <c r="L20" s="34"/>
      <c r="M20" s="35"/>
      <c r="N20" s="36"/>
      <c r="O20" s="25"/>
      <c r="P20" s="34"/>
      <c r="Q20" s="35"/>
      <c r="R20" s="36"/>
      <c r="S20" s="25"/>
      <c r="T20" s="34"/>
      <c r="U20" s="35"/>
      <c r="V20" s="36"/>
      <c r="W20" s="25"/>
      <c r="X20" s="34"/>
      <c r="Y20" s="35"/>
      <c r="Z20" s="36"/>
      <c r="AA20" s="12"/>
      <c r="AB20" s="12"/>
    </row>
    <row r="21" spans="1:28" ht="21.75" thickBot="1" x14ac:dyDescent="0.35">
      <c r="A21" s="75"/>
      <c r="B21" s="78" t="s">
        <v>40</v>
      </c>
      <c r="C21" s="41"/>
      <c r="D21" s="42"/>
      <c r="E21" s="43"/>
      <c r="F21" s="44"/>
      <c r="G21" s="45"/>
      <c r="H21" s="43"/>
      <c r="I21" s="46"/>
      <c r="J21" s="79"/>
      <c r="K21" s="39"/>
      <c r="L21" s="47"/>
      <c r="M21" s="48"/>
      <c r="N21" s="49"/>
      <c r="O21" s="39"/>
      <c r="P21" s="47"/>
      <c r="Q21" s="48"/>
      <c r="R21" s="49"/>
      <c r="S21" s="39"/>
      <c r="T21" s="47"/>
      <c r="U21" s="48"/>
      <c r="V21" s="49"/>
      <c r="W21" s="39"/>
      <c r="X21" s="47"/>
      <c r="Y21" s="48"/>
      <c r="Z21" s="49"/>
      <c r="AA21" s="12"/>
      <c r="AB21" s="12"/>
    </row>
    <row r="22" spans="1:28" ht="21.75" thickTop="1" x14ac:dyDescent="0.3">
      <c r="A22" s="225" t="s">
        <v>19</v>
      </c>
      <c r="B22" s="226"/>
      <c r="C22" s="50">
        <f>SUM(C13:C21)</f>
        <v>78</v>
      </c>
      <c r="D22" s="51">
        <f t="shared" ref="D22:H22" si="7">SUM(D13:D21)</f>
        <v>75</v>
      </c>
      <c r="E22" s="52">
        <f t="shared" si="7"/>
        <v>3</v>
      </c>
      <c r="F22" s="53">
        <f>SUM(F13:F21)</f>
        <v>5</v>
      </c>
      <c r="G22" s="54">
        <f t="shared" si="7"/>
        <v>2.5</v>
      </c>
      <c r="H22" s="52">
        <f t="shared" si="7"/>
        <v>2.5</v>
      </c>
      <c r="I22" s="55" t="s">
        <v>26</v>
      </c>
      <c r="J22" s="55" t="s">
        <v>26</v>
      </c>
      <c r="K22" s="50">
        <f t="shared" ref="K22:Z22" si="8">SUM(K13:K21)</f>
        <v>45</v>
      </c>
      <c r="L22" s="54">
        <f t="shared" si="8"/>
        <v>3</v>
      </c>
      <c r="M22" s="54">
        <f t="shared" si="8"/>
        <v>30</v>
      </c>
      <c r="N22" s="80">
        <f t="shared" si="8"/>
        <v>2</v>
      </c>
      <c r="O22" s="50">
        <f t="shared" si="8"/>
        <v>0</v>
      </c>
      <c r="P22" s="54">
        <f t="shared" si="8"/>
        <v>0</v>
      </c>
      <c r="Q22" s="54">
        <f t="shared" si="8"/>
        <v>0</v>
      </c>
      <c r="R22" s="80">
        <f t="shared" si="8"/>
        <v>0</v>
      </c>
      <c r="S22" s="50">
        <f t="shared" si="8"/>
        <v>0</v>
      </c>
      <c r="T22" s="54">
        <f t="shared" si="8"/>
        <v>0</v>
      </c>
      <c r="U22" s="54">
        <f t="shared" si="8"/>
        <v>0</v>
      </c>
      <c r="V22" s="80">
        <f t="shared" si="8"/>
        <v>0</v>
      </c>
      <c r="W22" s="50">
        <f t="shared" si="8"/>
        <v>0</v>
      </c>
      <c r="X22" s="54">
        <f t="shared" si="8"/>
        <v>0</v>
      </c>
      <c r="Y22" s="54">
        <f t="shared" si="8"/>
        <v>0</v>
      </c>
      <c r="Z22" s="52">
        <f t="shared" si="8"/>
        <v>0</v>
      </c>
      <c r="AA22" s="12"/>
      <c r="AB22" s="12"/>
    </row>
    <row r="23" spans="1:28" ht="21.75" thickBot="1" x14ac:dyDescent="0.35">
      <c r="A23" s="223" t="s">
        <v>27</v>
      </c>
      <c r="B23" s="224"/>
      <c r="C23" s="58">
        <f>C13+C16+C19</f>
        <v>78</v>
      </c>
      <c r="D23" s="81">
        <f>D13+D16+D19</f>
        <v>75</v>
      </c>
      <c r="E23" s="82">
        <f>E13+E16+E19</f>
        <v>3</v>
      </c>
      <c r="F23" s="83">
        <f>F13+F16+F19</f>
        <v>5</v>
      </c>
      <c r="G23" s="84">
        <f>G13+G16+G19</f>
        <v>2.5</v>
      </c>
      <c r="H23" s="82">
        <f t="shared" ref="H23" si="9">H13+H19</f>
        <v>2.5</v>
      </c>
      <c r="I23" s="60" t="s">
        <v>26</v>
      </c>
      <c r="J23" s="60" t="s">
        <v>26</v>
      </c>
      <c r="K23" s="58">
        <f>K13+K16+K19</f>
        <v>45</v>
      </c>
      <c r="L23" s="84">
        <f>L13+L16+L19</f>
        <v>3</v>
      </c>
      <c r="M23" s="84">
        <f t="shared" ref="M23:Z23" si="10">M13+M19</f>
        <v>30</v>
      </c>
      <c r="N23" s="85">
        <f t="shared" si="10"/>
        <v>2</v>
      </c>
      <c r="O23" s="58">
        <f t="shared" si="10"/>
        <v>0</v>
      </c>
      <c r="P23" s="84">
        <f t="shared" si="10"/>
        <v>0</v>
      </c>
      <c r="Q23" s="84">
        <f t="shared" si="10"/>
        <v>0</v>
      </c>
      <c r="R23" s="85">
        <f t="shared" si="10"/>
        <v>0</v>
      </c>
      <c r="S23" s="58">
        <f t="shared" si="10"/>
        <v>0</v>
      </c>
      <c r="T23" s="84">
        <f t="shared" si="10"/>
        <v>0</v>
      </c>
      <c r="U23" s="84">
        <f t="shared" si="10"/>
        <v>0</v>
      </c>
      <c r="V23" s="85">
        <f t="shared" si="10"/>
        <v>0</v>
      </c>
      <c r="W23" s="58">
        <f t="shared" si="10"/>
        <v>0</v>
      </c>
      <c r="X23" s="84">
        <f t="shared" si="10"/>
        <v>0</v>
      </c>
      <c r="Y23" s="84">
        <f t="shared" si="10"/>
        <v>0</v>
      </c>
      <c r="Z23" s="82">
        <f t="shared" si="10"/>
        <v>0</v>
      </c>
      <c r="AA23" s="12"/>
      <c r="AB23" s="12"/>
    </row>
    <row r="24" spans="1:28" ht="21" customHeight="1" thickTop="1" thickBot="1" x14ac:dyDescent="0.35">
      <c r="A24" s="238" t="s">
        <v>65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40"/>
      <c r="AA24" s="12"/>
      <c r="AB24" s="12"/>
    </row>
    <row r="25" spans="1:28" ht="41.25" thickTop="1" x14ac:dyDescent="0.3">
      <c r="A25" s="71">
        <v>1</v>
      </c>
      <c r="B25" s="63" t="s">
        <v>68</v>
      </c>
      <c r="C25" s="64">
        <f t="shared" ref="C25:C27" si="11">D25+E25</f>
        <v>31</v>
      </c>
      <c r="D25" s="65">
        <v>30</v>
      </c>
      <c r="E25" s="66">
        <v>1</v>
      </c>
      <c r="F25" s="67">
        <f t="shared" si="1"/>
        <v>2</v>
      </c>
      <c r="G25" s="68">
        <v>1</v>
      </c>
      <c r="H25" s="66">
        <v>1</v>
      </c>
      <c r="I25" s="69" t="s">
        <v>24</v>
      </c>
      <c r="J25" s="70" t="s">
        <v>13</v>
      </c>
      <c r="K25" s="71"/>
      <c r="L25" s="72"/>
      <c r="M25" s="73"/>
      <c r="N25" s="74"/>
      <c r="O25" s="71"/>
      <c r="P25" s="72"/>
      <c r="Q25" s="73">
        <v>30</v>
      </c>
      <c r="R25" s="74">
        <v>2</v>
      </c>
      <c r="S25" s="71"/>
      <c r="T25" s="72"/>
      <c r="U25" s="73"/>
      <c r="V25" s="74"/>
      <c r="W25" s="71"/>
      <c r="X25" s="72"/>
      <c r="Y25" s="73"/>
      <c r="Z25" s="74"/>
      <c r="AA25" s="12"/>
      <c r="AB25" s="12"/>
    </row>
    <row r="26" spans="1:28" ht="21" x14ac:dyDescent="0.3">
      <c r="A26" s="25">
        <v>2</v>
      </c>
      <c r="B26" s="26" t="s">
        <v>52</v>
      </c>
      <c r="C26" s="27">
        <f>D26+E26</f>
        <v>32</v>
      </c>
      <c r="D26" s="28">
        <v>30</v>
      </c>
      <c r="E26" s="29">
        <v>2</v>
      </c>
      <c r="F26" s="30">
        <f>G26+H26</f>
        <v>3</v>
      </c>
      <c r="G26" s="31">
        <v>1</v>
      </c>
      <c r="H26" s="29">
        <v>2</v>
      </c>
      <c r="I26" s="32" t="s">
        <v>25</v>
      </c>
      <c r="J26" s="33" t="s">
        <v>10</v>
      </c>
      <c r="K26" s="25"/>
      <c r="L26" s="34"/>
      <c r="M26" s="35"/>
      <c r="N26" s="36"/>
      <c r="O26" s="25">
        <v>30</v>
      </c>
      <c r="P26" s="34">
        <v>3</v>
      </c>
      <c r="Q26" s="35"/>
      <c r="R26" s="36"/>
      <c r="S26" s="25"/>
      <c r="T26" s="34"/>
      <c r="U26" s="35"/>
      <c r="V26" s="36"/>
      <c r="W26" s="25"/>
      <c r="X26" s="34"/>
      <c r="Y26" s="35"/>
      <c r="Z26" s="36"/>
      <c r="AA26" s="12"/>
      <c r="AB26" s="12"/>
    </row>
    <row r="27" spans="1:28" ht="21" x14ac:dyDescent="0.3">
      <c r="A27" s="39">
        <v>3</v>
      </c>
      <c r="B27" s="26" t="s">
        <v>62</v>
      </c>
      <c r="C27" s="27">
        <f t="shared" si="11"/>
        <v>31</v>
      </c>
      <c r="D27" s="28">
        <v>30</v>
      </c>
      <c r="E27" s="29">
        <v>1</v>
      </c>
      <c r="F27" s="30">
        <f t="shared" si="1"/>
        <v>2</v>
      </c>
      <c r="G27" s="31">
        <v>1</v>
      </c>
      <c r="H27" s="29">
        <v>1</v>
      </c>
      <c r="I27" s="32" t="s">
        <v>25</v>
      </c>
      <c r="J27" s="76" t="s">
        <v>10</v>
      </c>
      <c r="K27" s="25"/>
      <c r="L27" s="34"/>
      <c r="M27" s="35"/>
      <c r="N27" s="36"/>
      <c r="O27" s="25">
        <v>30</v>
      </c>
      <c r="P27" s="34">
        <v>2</v>
      </c>
      <c r="Q27" s="35"/>
      <c r="R27" s="36"/>
      <c r="S27" s="25"/>
      <c r="T27" s="34"/>
      <c r="U27" s="35"/>
      <c r="V27" s="36"/>
      <c r="W27" s="25"/>
      <c r="X27" s="34"/>
      <c r="Y27" s="35"/>
      <c r="Z27" s="36"/>
      <c r="AA27" s="12"/>
      <c r="AB27" s="12"/>
    </row>
    <row r="28" spans="1:28" ht="21" x14ac:dyDescent="0.3">
      <c r="A28" s="75"/>
      <c r="B28" s="26" t="s">
        <v>53</v>
      </c>
      <c r="C28" s="27"/>
      <c r="D28" s="28"/>
      <c r="E28" s="29"/>
      <c r="F28" s="30"/>
      <c r="G28" s="31"/>
      <c r="H28" s="29"/>
      <c r="I28" s="32"/>
      <c r="J28" s="76"/>
      <c r="K28" s="25"/>
      <c r="L28" s="34"/>
      <c r="M28" s="35"/>
      <c r="N28" s="36"/>
      <c r="O28" s="25"/>
      <c r="P28" s="34"/>
      <c r="Q28" s="35"/>
      <c r="R28" s="36"/>
      <c r="S28" s="25"/>
      <c r="T28" s="34"/>
      <c r="U28" s="35"/>
      <c r="V28" s="36"/>
      <c r="W28" s="25"/>
      <c r="X28" s="34"/>
      <c r="Y28" s="35"/>
      <c r="Z28" s="36"/>
      <c r="AA28" s="12"/>
      <c r="AB28" s="12"/>
    </row>
    <row r="29" spans="1:28" ht="21" x14ac:dyDescent="0.3">
      <c r="A29" s="75"/>
      <c r="B29" s="26" t="s">
        <v>42</v>
      </c>
      <c r="C29" s="27"/>
      <c r="D29" s="28"/>
      <c r="E29" s="29"/>
      <c r="F29" s="30"/>
      <c r="G29" s="31"/>
      <c r="H29" s="29"/>
      <c r="I29" s="32"/>
      <c r="J29" s="76"/>
      <c r="K29" s="25"/>
      <c r="L29" s="34"/>
      <c r="M29" s="35"/>
      <c r="N29" s="36"/>
      <c r="O29" s="25"/>
      <c r="P29" s="34"/>
      <c r="Q29" s="35"/>
      <c r="R29" s="36"/>
      <c r="S29" s="25"/>
      <c r="T29" s="34"/>
      <c r="U29" s="35"/>
      <c r="V29" s="36"/>
      <c r="W29" s="25"/>
      <c r="X29" s="34"/>
      <c r="Y29" s="35"/>
      <c r="Z29" s="36"/>
      <c r="AA29" s="12"/>
      <c r="AB29" s="12"/>
    </row>
    <row r="30" spans="1:28" ht="21.75" thickBot="1" x14ac:dyDescent="0.35">
      <c r="A30" s="75"/>
      <c r="B30" s="78" t="s">
        <v>43</v>
      </c>
      <c r="C30" s="41"/>
      <c r="D30" s="42"/>
      <c r="E30" s="43"/>
      <c r="F30" s="44"/>
      <c r="G30" s="45"/>
      <c r="H30" s="43"/>
      <c r="I30" s="46"/>
      <c r="J30" s="79"/>
      <c r="K30" s="39"/>
      <c r="L30" s="47"/>
      <c r="M30" s="48"/>
      <c r="N30" s="49"/>
      <c r="O30" s="39"/>
      <c r="P30" s="47"/>
      <c r="Q30" s="48"/>
      <c r="R30" s="49"/>
      <c r="S30" s="39"/>
      <c r="T30" s="47"/>
      <c r="U30" s="48"/>
      <c r="V30" s="49"/>
      <c r="W30" s="39"/>
      <c r="X30" s="47"/>
      <c r="Y30" s="48"/>
      <c r="Z30" s="49"/>
      <c r="AA30" s="12"/>
      <c r="AB30" s="12"/>
    </row>
    <row r="31" spans="1:28" s="11" customFormat="1" ht="21.75" thickTop="1" x14ac:dyDescent="0.3">
      <c r="A31" s="225" t="s">
        <v>19</v>
      </c>
      <c r="B31" s="226"/>
      <c r="C31" s="50">
        <f t="shared" ref="C31:H31" si="12">SUM(C25:C30)</f>
        <v>94</v>
      </c>
      <c r="D31" s="51">
        <f t="shared" si="12"/>
        <v>90</v>
      </c>
      <c r="E31" s="52">
        <f t="shared" si="12"/>
        <v>4</v>
      </c>
      <c r="F31" s="53">
        <f t="shared" si="12"/>
        <v>7</v>
      </c>
      <c r="G31" s="54">
        <f t="shared" si="12"/>
        <v>3</v>
      </c>
      <c r="H31" s="52">
        <f t="shared" si="12"/>
        <v>4</v>
      </c>
      <c r="I31" s="55" t="s">
        <v>26</v>
      </c>
      <c r="J31" s="55" t="s">
        <v>26</v>
      </c>
      <c r="K31" s="50">
        <f t="shared" ref="K31:Z31" si="13">SUM(K25:K30)</f>
        <v>0</v>
      </c>
      <c r="L31" s="54">
        <f t="shared" si="13"/>
        <v>0</v>
      </c>
      <c r="M31" s="54">
        <f t="shared" si="13"/>
        <v>0</v>
      </c>
      <c r="N31" s="80">
        <f t="shared" si="13"/>
        <v>0</v>
      </c>
      <c r="O31" s="50">
        <f t="shared" si="13"/>
        <v>60</v>
      </c>
      <c r="P31" s="54">
        <f t="shared" si="13"/>
        <v>5</v>
      </c>
      <c r="Q31" s="54">
        <f t="shared" si="13"/>
        <v>30</v>
      </c>
      <c r="R31" s="80">
        <f t="shared" si="13"/>
        <v>2</v>
      </c>
      <c r="S31" s="50">
        <f t="shared" si="13"/>
        <v>0</v>
      </c>
      <c r="T31" s="54">
        <f t="shared" si="13"/>
        <v>0</v>
      </c>
      <c r="U31" s="54">
        <f t="shared" si="13"/>
        <v>0</v>
      </c>
      <c r="V31" s="80">
        <f t="shared" si="13"/>
        <v>0</v>
      </c>
      <c r="W31" s="50">
        <f t="shared" si="13"/>
        <v>0</v>
      </c>
      <c r="X31" s="54">
        <f t="shared" si="13"/>
        <v>0</v>
      </c>
      <c r="Y31" s="54">
        <f t="shared" si="13"/>
        <v>0</v>
      </c>
      <c r="Z31" s="52">
        <f t="shared" si="13"/>
        <v>0</v>
      </c>
      <c r="AA31" s="15"/>
      <c r="AB31" s="15"/>
    </row>
    <row r="32" spans="1:28" s="11" customFormat="1" ht="21.75" thickBot="1" x14ac:dyDescent="0.35">
      <c r="A32" s="223" t="s">
        <v>27</v>
      </c>
      <c r="B32" s="224"/>
      <c r="C32" s="58">
        <f>C26+C27</f>
        <v>63</v>
      </c>
      <c r="D32" s="81">
        <f>D26+D27</f>
        <v>60</v>
      </c>
      <c r="E32" s="82">
        <f>E27</f>
        <v>1</v>
      </c>
      <c r="F32" s="59">
        <f>F27+F26</f>
        <v>5</v>
      </c>
      <c r="G32" s="84">
        <f>G27+G26</f>
        <v>2</v>
      </c>
      <c r="H32" s="82">
        <f>H27+H26</f>
        <v>3</v>
      </c>
      <c r="I32" s="60" t="s">
        <v>26</v>
      </c>
      <c r="J32" s="60" t="s">
        <v>26</v>
      </c>
      <c r="K32" s="58">
        <f t="shared" ref="K32:Z32" si="14">K27</f>
        <v>0</v>
      </c>
      <c r="L32" s="84">
        <f t="shared" si="14"/>
        <v>0</v>
      </c>
      <c r="M32" s="84">
        <f t="shared" si="14"/>
        <v>0</v>
      </c>
      <c r="N32" s="85">
        <f t="shared" si="14"/>
        <v>0</v>
      </c>
      <c r="O32" s="58">
        <f>O26+O27</f>
        <v>60</v>
      </c>
      <c r="P32" s="58">
        <f>P26+P27</f>
        <v>5</v>
      </c>
      <c r="Q32" s="84">
        <f t="shared" si="14"/>
        <v>0</v>
      </c>
      <c r="R32" s="85">
        <f t="shared" si="14"/>
        <v>0</v>
      </c>
      <c r="S32" s="58">
        <f t="shared" si="14"/>
        <v>0</v>
      </c>
      <c r="T32" s="84">
        <f t="shared" si="14"/>
        <v>0</v>
      </c>
      <c r="U32" s="84">
        <f t="shared" si="14"/>
        <v>0</v>
      </c>
      <c r="V32" s="85">
        <f t="shared" si="14"/>
        <v>0</v>
      </c>
      <c r="W32" s="58">
        <f t="shared" si="14"/>
        <v>0</v>
      </c>
      <c r="X32" s="84">
        <f t="shared" si="14"/>
        <v>0</v>
      </c>
      <c r="Y32" s="84">
        <f t="shared" si="14"/>
        <v>0</v>
      </c>
      <c r="Z32" s="82">
        <f t="shared" si="14"/>
        <v>0</v>
      </c>
      <c r="AA32" s="15"/>
      <c r="AB32" s="15"/>
    </row>
    <row r="33" spans="1:28" ht="21" customHeight="1" thickTop="1" thickBot="1" x14ac:dyDescent="0.35">
      <c r="A33" s="252" t="s">
        <v>56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4"/>
      <c r="AA33" s="12"/>
      <c r="AB33" s="12"/>
    </row>
    <row r="34" spans="1:28" ht="21.75" thickTop="1" x14ac:dyDescent="0.3">
      <c r="A34" s="77">
        <v>1</v>
      </c>
      <c r="B34" s="86" t="s">
        <v>54</v>
      </c>
      <c r="C34" s="87">
        <f t="shared" ref="C34:C39" si="15">D34+E34</f>
        <v>15</v>
      </c>
      <c r="D34" s="88">
        <v>15</v>
      </c>
      <c r="E34" s="89">
        <v>0</v>
      </c>
      <c r="F34" s="90">
        <f t="shared" si="1"/>
        <v>0.5</v>
      </c>
      <c r="G34" s="91">
        <v>0.5</v>
      </c>
      <c r="H34" s="89">
        <v>0</v>
      </c>
      <c r="I34" s="92" t="s">
        <v>24</v>
      </c>
      <c r="J34" s="93" t="s">
        <v>10</v>
      </c>
      <c r="K34" s="94"/>
      <c r="L34" s="95"/>
      <c r="M34" s="96"/>
      <c r="N34" s="97"/>
      <c r="O34" s="94"/>
      <c r="P34" s="95"/>
      <c r="Q34" s="96"/>
      <c r="R34" s="97"/>
      <c r="S34" s="94"/>
      <c r="T34" s="95"/>
      <c r="U34" s="96"/>
      <c r="V34" s="97"/>
      <c r="W34" s="94">
        <v>15</v>
      </c>
      <c r="X34" s="95">
        <v>0.5</v>
      </c>
      <c r="Y34" s="96"/>
      <c r="Z34" s="97"/>
      <c r="AA34" s="12"/>
      <c r="AB34" s="12"/>
    </row>
    <row r="35" spans="1:28" ht="21" x14ac:dyDescent="0.3">
      <c r="A35" s="77">
        <v>2</v>
      </c>
      <c r="B35" s="86" t="s">
        <v>70</v>
      </c>
      <c r="C35" s="87">
        <v>34</v>
      </c>
      <c r="D35" s="88">
        <v>30</v>
      </c>
      <c r="E35" s="89">
        <v>4</v>
      </c>
      <c r="F35" s="90">
        <v>2</v>
      </c>
      <c r="G35" s="91">
        <v>1.5</v>
      </c>
      <c r="H35" s="89">
        <v>0.5</v>
      </c>
      <c r="I35" s="92" t="s">
        <v>24</v>
      </c>
      <c r="J35" s="93" t="s">
        <v>10</v>
      </c>
      <c r="K35" s="94"/>
      <c r="L35" s="95"/>
      <c r="M35" s="96">
        <v>30</v>
      </c>
      <c r="N35" s="97">
        <v>2</v>
      </c>
      <c r="O35" s="94"/>
      <c r="P35" s="95"/>
      <c r="Q35" s="96"/>
      <c r="R35" s="97"/>
      <c r="S35" s="94"/>
      <c r="T35" s="95"/>
      <c r="U35" s="96"/>
      <c r="V35" s="97"/>
      <c r="W35" s="94"/>
      <c r="X35" s="95"/>
      <c r="Y35" s="96"/>
      <c r="Z35" s="97"/>
      <c r="AA35" s="12"/>
      <c r="AB35" s="12"/>
    </row>
    <row r="36" spans="1:28" ht="30.75" customHeight="1" x14ac:dyDescent="0.3">
      <c r="A36" s="77">
        <v>3</v>
      </c>
      <c r="B36" s="161" t="s">
        <v>71</v>
      </c>
      <c r="C36" s="87">
        <v>34</v>
      </c>
      <c r="D36" s="88">
        <v>30</v>
      </c>
      <c r="E36" s="89">
        <v>4</v>
      </c>
      <c r="F36" s="90">
        <v>2</v>
      </c>
      <c r="G36" s="91">
        <v>1.5</v>
      </c>
      <c r="H36" s="89">
        <v>0.5</v>
      </c>
      <c r="I36" s="92" t="s">
        <v>24</v>
      </c>
      <c r="J36" s="93" t="s">
        <v>10</v>
      </c>
      <c r="K36" s="94"/>
      <c r="L36" s="95"/>
      <c r="M36" s="96"/>
      <c r="N36" s="97"/>
      <c r="O36" s="98">
        <v>30</v>
      </c>
      <c r="P36" s="99">
        <v>2</v>
      </c>
      <c r="Q36" s="96"/>
      <c r="R36" s="97"/>
      <c r="S36" s="94"/>
      <c r="T36" s="95"/>
      <c r="U36" s="96"/>
      <c r="V36" s="97"/>
      <c r="W36" s="94"/>
      <c r="X36" s="95"/>
      <c r="Y36" s="96"/>
      <c r="Z36" s="97"/>
      <c r="AA36" s="12"/>
      <c r="AB36" s="12"/>
    </row>
    <row r="37" spans="1:28" ht="40.5" x14ac:dyDescent="0.3">
      <c r="A37" s="77">
        <v>4</v>
      </c>
      <c r="B37" s="159" t="s">
        <v>77</v>
      </c>
      <c r="C37" s="87">
        <v>17</v>
      </c>
      <c r="D37" s="88">
        <v>15</v>
      </c>
      <c r="E37" s="89">
        <v>2</v>
      </c>
      <c r="F37" s="90">
        <v>0.5</v>
      </c>
      <c r="G37" s="91">
        <v>0.5</v>
      </c>
      <c r="H37" s="89">
        <v>0</v>
      </c>
      <c r="I37" s="92" t="s">
        <v>24</v>
      </c>
      <c r="J37" s="93" t="s">
        <v>13</v>
      </c>
      <c r="K37" s="94"/>
      <c r="L37" s="95"/>
      <c r="M37" s="96"/>
      <c r="N37" s="97"/>
      <c r="O37" s="94"/>
      <c r="P37" s="95"/>
      <c r="Q37" s="100">
        <v>15</v>
      </c>
      <c r="R37" s="36">
        <v>0.5</v>
      </c>
      <c r="S37" s="94"/>
      <c r="T37" s="95"/>
      <c r="U37" s="96"/>
      <c r="V37" s="97"/>
      <c r="W37" s="94"/>
      <c r="X37" s="95"/>
      <c r="Y37" s="96"/>
      <c r="Z37" s="97"/>
      <c r="AA37" s="12"/>
      <c r="AB37" s="12"/>
    </row>
    <row r="38" spans="1:28" ht="21" x14ac:dyDescent="0.3">
      <c r="A38" s="25">
        <v>5</v>
      </c>
      <c r="B38" s="26" t="s">
        <v>76</v>
      </c>
      <c r="C38" s="87">
        <v>17</v>
      </c>
      <c r="D38" s="88">
        <v>15</v>
      </c>
      <c r="E38" s="89">
        <v>2</v>
      </c>
      <c r="F38" s="90">
        <v>0.5</v>
      </c>
      <c r="G38" s="91">
        <v>0.5</v>
      </c>
      <c r="H38" s="89">
        <v>0</v>
      </c>
      <c r="I38" s="32" t="s">
        <v>24</v>
      </c>
      <c r="J38" s="164" t="s">
        <v>78</v>
      </c>
      <c r="K38" s="98"/>
      <c r="L38" s="99"/>
      <c r="M38" s="100"/>
      <c r="N38" s="36"/>
      <c r="O38" s="98"/>
      <c r="P38" s="99"/>
      <c r="Q38" s="100"/>
      <c r="R38" s="36"/>
      <c r="S38" s="98">
        <v>15</v>
      </c>
      <c r="T38" s="99">
        <v>0.5</v>
      </c>
      <c r="U38" s="100"/>
      <c r="V38" s="36"/>
      <c r="W38" s="98"/>
      <c r="X38" s="99"/>
      <c r="Y38" s="100"/>
      <c r="Z38" s="36"/>
      <c r="AA38" s="12"/>
      <c r="AB38" s="12"/>
    </row>
    <row r="39" spans="1:28" s="9" customFormat="1" ht="21.75" thickBot="1" x14ac:dyDescent="0.35">
      <c r="A39" s="101">
        <v>6</v>
      </c>
      <c r="B39" s="40" t="s">
        <v>15</v>
      </c>
      <c r="C39" s="41">
        <f t="shared" si="15"/>
        <v>68</v>
      </c>
      <c r="D39" s="102">
        <v>60</v>
      </c>
      <c r="E39" s="103">
        <v>8</v>
      </c>
      <c r="F39" s="104">
        <f t="shared" si="1"/>
        <v>4</v>
      </c>
      <c r="G39" s="105">
        <v>2</v>
      </c>
      <c r="H39" s="103">
        <v>2</v>
      </c>
      <c r="I39" s="106" t="s">
        <v>24</v>
      </c>
      <c r="J39" s="107" t="s">
        <v>10</v>
      </c>
      <c r="K39" s="108"/>
      <c r="L39" s="109"/>
      <c r="M39" s="110">
        <v>15</v>
      </c>
      <c r="N39" s="111">
        <v>1</v>
      </c>
      <c r="O39" s="112"/>
      <c r="P39" s="113"/>
      <c r="Q39" s="114">
        <v>15</v>
      </c>
      <c r="R39" s="111">
        <v>1</v>
      </c>
      <c r="S39" s="112"/>
      <c r="T39" s="113"/>
      <c r="U39" s="114">
        <v>15</v>
      </c>
      <c r="V39" s="111">
        <v>1</v>
      </c>
      <c r="W39" s="112">
        <v>15</v>
      </c>
      <c r="X39" s="113">
        <v>1</v>
      </c>
      <c r="Y39" s="114"/>
      <c r="Z39" s="115"/>
      <c r="AA39" s="13"/>
      <c r="AB39" s="13"/>
    </row>
    <row r="40" spans="1:28" s="10" customFormat="1" ht="19.5" customHeight="1" thickTop="1" x14ac:dyDescent="0.3">
      <c r="A40" s="276" t="s">
        <v>19</v>
      </c>
      <c r="B40" s="277"/>
      <c r="C40" s="116">
        <f>SUM(C34:C39)</f>
        <v>185</v>
      </c>
      <c r="D40" s="117">
        <f t="shared" ref="D40:H40" si="16">SUM(D34:D39)</f>
        <v>165</v>
      </c>
      <c r="E40" s="118">
        <f t="shared" si="16"/>
        <v>20</v>
      </c>
      <c r="F40" s="119">
        <f t="shared" si="16"/>
        <v>9.5</v>
      </c>
      <c r="G40" s="120">
        <f t="shared" si="16"/>
        <v>6.5</v>
      </c>
      <c r="H40" s="118">
        <f t="shared" si="16"/>
        <v>3</v>
      </c>
      <c r="I40" s="55" t="s">
        <v>26</v>
      </c>
      <c r="J40" s="55" t="s">
        <v>26</v>
      </c>
      <c r="K40" s="116">
        <f t="shared" ref="K40:Z40" si="17">SUM(K34:K39)</f>
        <v>0</v>
      </c>
      <c r="L40" s="120">
        <f t="shared" si="17"/>
        <v>0</v>
      </c>
      <c r="M40" s="120">
        <f t="shared" si="17"/>
        <v>45</v>
      </c>
      <c r="N40" s="121">
        <f t="shared" si="17"/>
        <v>3</v>
      </c>
      <c r="O40" s="116">
        <f t="shared" si="17"/>
        <v>30</v>
      </c>
      <c r="P40" s="120">
        <f t="shared" si="17"/>
        <v>2</v>
      </c>
      <c r="Q40" s="120">
        <f t="shared" si="17"/>
        <v>30</v>
      </c>
      <c r="R40" s="121">
        <f t="shared" si="17"/>
        <v>1.5</v>
      </c>
      <c r="S40" s="116">
        <f t="shared" si="17"/>
        <v>15</v>
      </c>
      <c r="T40" s="120">
        <f t="shared" si="17"/>
        <v>0.5</v>
      </c>
      <c r="U40" s="120">
        <f t="shared" si="17"/>
        <v>15</v>
      </c>
      <c r="V40" s="121">
        <f t="shared" si="17"/>
        <v>1</v>
      </c>
      <c r="W40" s="116">
        <f t="shared" si="17"/>
        <v>30</v>
      </c>
      <c r="X40" s="120">
        <f t="shared" si="17"/>
        <v>1.5</v>
      </c>
      <c r="Y40" s="120">
        <f t="shared" si="17"/>
        <v>0</v>
      </c>
      <c r="Z40" s="118">
        <f t="shared" si="17"/>
        <v>0</v>
      </c>
      <c r="AA40" s="16"/>
      <c r="AB40" s="16"/>
    </row>
    <row r="41" spans="1:28" s="10" customFormat="1" ht="21.75" thickBot="1" x14ac:dyDescent="0.35">
      <c r="A41" s="223" t="s">
        <v>27</v>
      </c>
      <c r="B41" s="224"/>
      <c r="C41" s="122">
        <f>0</f>
        <v>0</v>
      </c>
      <c r="D41" s="123">
        <f>0</f>
        <v>0</v>
      </c>
      <c r="E41" s="124">
        <f>0</f>
        <v>0</v>
      </c>
      <c r="F41" s="125">
        <f>0</f>
        <v>0</v>
      </c>
      <c r="G41" s="126">
        <f>0</f>
        <v>0</v>
      </c>
      <c r="H41" s="124">
        <f>0</f>
        <v>0</v>
      </c>
      <c r="I41" s="60" t="s">
        <v>26</v>
      </c>
      <c r="J41" s="60" t="s">
        <v>26</v>
      </c>
      <c r="K41" s="122">
        <f>0</f>
        <v>0</v>
      </c>
      <c r="L41" s="126">
        <f>0</f>
        <v>0</v>
      </c>
      <c r="M41" s="126">
        <f>0</f>
        <v>0</v>
      </c>
      <c r="N41" s="124">
        <f>0</f>
        <v>0</v>
      </c>
      <c r="O41" s="122">
        <f>0</f>
        <v>0</v>
      </c>
      <c r="P41" s="126">
        <f>0</f>
        <v>0</v>
      </c>
      <c r="Q41" s="126">
        <f>0</f>
        <v>0</v>
      </c>
      <c r="R41" s="124">
        <f>0</f>
        <v>0</v>
      </c>
      <c r="S41" s="122">
        <f>0</f>
        <v>0</v>
      </c>
      <c r="T41" s="126">
        <f>0</f>
        <v>0</v>
      </c>
      <c r="U41" s="126">
        <f>0</f>
        <v>0</v>
      </c>
      <c r="V41" s="124">
        <f>0</f>
        <v>0</v>
      </c>
      <c r="W41" s="122">
        <f>0</f>
        <v>0</v>
      </c>
      <c r="X41" s="126">
        <f>0</f>
        <v>0</v>
      </c>
      <c r="Y41" s="126">
        <f>0</f>
        <v>0</v>
      </c>
      <c r="Z41" s="124">
        <f>0</f>
        <v>0</v>
      </c>
      <c r="AA41" s="16"/>
      <c r="AB41" s="16"/>
    </row>
    <row r="42" spans="1:28" s="9" customFormat="1" ht="21" customHeight="1" thickTop="1" thickBot="1" x14ac:dyDescent="0.35">
      <c r="A42" s="255" t="s">
        <v>61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7"/>
      <c r="AA42" s="13"/>
      <c r="AB42" s="13"/>
    </row>
    <row r="43" spans="1:28" s="9" customFormat="1" ht="21" customHeight="1" x14ac:dyDescent="0.3">
      <c r="A43" s="284">
        <v>1</v>
      </c>
      <c r="B43" s="281" t="s">
        <v>20</v>
      </c>
      <c r="C43" s="265">
        <f>D43+E43</f>
        <v>360</v>
      </c>
      <c r="D43" s="268">
        <v>0</v>
      </c>
      <c r="E43" s="271">
        <v>360</v>
      </c>
      <c r="F43" s="268">
        <f>G43+H43</f>
        <v>12</v>
      </c>
      <c r="G43" s="271">
        <v>4</v>
      </c>
      <c r="H43" s="271">
        <v>8</v>
      </c>
      <c r="I43" s="271" t="s">
        <v>24</v>
      </c>
      <c r="J43" s="278" t="s">
        <v>79</v>
      </c>
      <c r="K43" s="287" t="s">
        <v>3</v>
      </c>
      <c r="L43" s="288"/>
      <c r="M43" s="288"/>
      <c r="N43" s="289"/>
      <c r="O43" s="287" t="s">
        <v>6</v>
      </c>
      <c r="P43" s="288"/>
      <c r="Q43" s="288"/>
      <c r="R43" s="289"/>
      <c r="S43" s="287" t="s">
        <v>7</v>
      </c>
      <c r="T43" s="288"/>
      <c r="U43" s="288"/>
      <c r="V43" s="289"/>
      <c r="W43" s="287" t="s">
        <v>8</v>
      </c>
      <c r="X43" s="288"/>
      <c r="Y43" s="288"/>
      <c r="Z43" s="290"/>
      <c r="AA43" s="13"/>
      <c r="AB43" s="13"/>
    </row>
    <row r="44" spans="1:28" s="9" customFormat="1" ht="21" customHeight="1" x14ac:dyDescent="0.3">
      <c r="A44" s="285"/>
      <c r="B44" s="282"/>
      <c r="C44" s="266"/>
      <c r="D44" s="269"/>
      <c r="E44" s="272"/>
      <c r="F44" s="269"/>
      <c r="G44" s="272"/>
      <c r="H44" s="272"/>
      <c r="I44" s="272"/>
      <c r="J44" s="279"/>
      <c r="K44" s="287" t="s">
        <v>38</v>
      </c>
      <c r="L44" s="289"/>
      <c r="M44" s="287" t="s">
        <v>4</v>
      </c>
      <c r="N44" s="289"/>
      <c r="O44" s="287" t="s">
        <v>38</v>
      </c>
      <c r="P44" s="289"/>
      <c r="Q44" s="287" t="s">
        <v>4</v>
      </c>
      <c r="R44" s="289"/>
      <c r="S44" s="287" t="s">
        <v>38</v>
      </c>
      <c r="T44" s="289"/>
      <c r="U44" s="287" t="s">
        <v>4</v>
      </c>
      <c r="V44" s="289"/>
      <c r="W44" s="287" t="s">
        <v>38</v>
      </c>
      <c r="X44" s="289"/>
      <c r="Y44" s="287" t="s">
        <v>4</v>
      </c>
      <c r="Z44" s="290"/>
      <c r="AA44" s="13"/>
      <c r="AB44" s="13"/>
    </row>
    <row r="45" spans="1:28" s="9" customFormat="1" ht="22.5" customHeight="1" thickBot="1" x14ac:dyDescent="0.35">
      <c r="A45" s="286"/>
      <c r="B45" s="283"/>
      <c r="C45" s="267"/>
      <c r="D45" s="270"/>
      <c r="E45" s="273"/>
      <c r="F45" s="270"/>
      <c r="G45" s="273"/>
      <c r="H45" s="273"/>
      <c r="I45" s="273"/>
      <c r="J45" s="280"/>
      <c r="K45" s="291">
        <v>90</v>
      </c>
      <c r="L45" s="292"/>
      <c r="M45" s="291">
        <v>3</v>
      </c>
      <c r="N45" s="292"/>
      <c r="O45" s="291">
        <v>90</v>
      </c>
      <c r="P45" s="292"/>
      <c r="Q45" s="291">
        <v>3</v>
      </c>
      <c r="R45" s="292"/>
      <c r="S45" s="291">
        <v>90</v>
      </c>
      <c r="T45" s="292"/>
      <c r="U45" s="291">
        <v>3</v>
      </c>
      <c r="V45" s="292"/>
      <c r="W45" s="291">
        <v>90</v>
      </c>
      <c r="X45" s="292"/>
      <c r="Y45" s="291">
        <v>3</v>
      </c>
      <c r="Z45" s="293"/>
      <c r="AA45" s="13"/>
      <c r="AB45" s="13"/>
    </row>
    <row r="46" spans="1:28" s="10" customFormat="1" ht="19.5" customHeight="1" thickBot="1" x14ac:dyDescent="0.35">
      <c r="A46" s="274" t="s">
        <v>80</v>
      </c>
      <c r="B46" s="275"/>
      <c r="C46" s="165">
        <f t="shared" ref="C46:H46" si="18">C43</f>
        <v>360</v>
      </c>
      <c r="D46" s="168">
        <f t="shared" si="18"/>
        <v>0</v>
      </c>
      <c r="E46" s="167">
        <f t="shared" si="18"/>
        <v>360</v>
      </c>
      <c r="F46" s="169">
        <f t="shared" si="18"/>
        <v>12</v>
      </c>
      <c r="G46" s="166">
        <f t="shared" si="18"/>
        <v>4</v>
      </c>
      <c r="H46" s="167">
        <f t="shared" si="18"/>
        <v>8</v>
      </c>
      <c r="I46" s="302" t="s">
        <v>26</v>
      </c>
      <c r="J46" s="303"/>
      <c r="K46" s="165">
        <f>K45</f>
        <v>90</v>
      </c>
      <c r="L46" s="166">
        <f t="shared" ref="L46:M46" si="19">L45</f>
        <v>0</v>
      </c>
      <c r="M46" s="166">
        <f t="shared" si="19"/>
        <v>3</v>
      </c>
      <c r="N46" s="167">
        <f t="shared" ref="N46" si="20">N45</f>
        <v>0</v>
      </c>
      <c r="O46" s="165">
        <f>O45</f>
        <v>90</v>
      </c>
      <c r="P46" s="166">
        <f t="shared" ref="P46:Q46" si="21">P45</f>
        <v>0</v>
      </c>
      <c r="Q46" s="166">
        <f t="shared" si="21"/>
        <v>3</v>
      </c>
      <c r="R46" s="167">
        <f t="shared" ref="R46" si="22">R45</f>
        <v>0</v>
      </c>
      <c r="S46" s="165">
        <f>S45</f>
        <v>90</v>
      </c>
      <c r="T46" s="166">
        <f t="shared" ref="T46:U46" si="23">T45</f>
        <v>0</v>
      </c>
      <c r="U46" s="166">
        <f t="shared" si="23"/>
        <v>3</v>
      </c>
      <c r="V46" s="167">
        <f t="shared" ref="V46" si="24">V45</f>
        <v>0</v>
      </c>
      <c r="W46" s="165">
        <f>W45</f>
        <v>90</v>
      </c>
      <c r="X46" s="166">
        <f t="shared" ref="X46:Y46" si="25">X45</f>
        <v>0</v>
      </c>
      <c r="Y46" s="166">
        <f t="shared" si="25"/>
        <v>3</v>
      </c>
      <c r="Z46" s="167">
        <f t="shared" ref="Z46" si="26">Z45</f>
        <v>0</v>
      </c>
      <c r="AA46" s="16"/>
      <c r="AB46" s="16"/>
    </row>
    <row r="47" spans="1:28" s="10" customFormat="1" ht="4.5" hidden="1" customHeight="1" thickTop="1" thickBot="1" x14ac:dyDescent="0.35">
      <c r="A47" s="294"/>
      <c r="B47" s="295"/>
      <c r="C47" s="127"/>
      <c r="D47" s="128"/>
      <c r="E47" s="129"/>
      <c r="F47" s="130"/>
      <c r="G47" s="131"/>
      <c r="H47" s="129"/>
      <c r="I47" s="132"/>
      <c r="J47" s="132"/>
      <c r="K47" s="127"/>
      <c r="L47" s="131"/>
      <c r="M47" s="131"/>
      <c r="N47" s="129"/>
      <c r="O47" s="127"/>
      <c r="P47" s="131"/>
      <c r="Q47" s="131"/>
      <c r="R47" s="129"/>
      <c r="S47" s="127"/>
      <c r="T47" s="131"/>
      <c r="U47" s="131"/>
      <c r="V47" s="129"/>
      <c r="W47" s="127"/>
      <c r="X47" s="131"/>
      <c r="Y47" s="131"/>
      <c r="Z47" s="129"/>
      <c r="AA47" s="16"/>
      <c r="AB47" s="16"/>
    </row>
    <row r="48" spans="1:28" s="10" customFormat="1" ht="20.25" customHeight="1" thickTop="1" x14ac:dyDescent="0.3">
      <c r="A48" s="258" t="s">
        <v>14</v>
      </c>
      <c r="B48" s="258"/>
      <c r="C48" s="170">
        <f t="shared" ref="C48:H48" si="27">C10+C22+C31+C40+C46</f>
        <v>797</v>
      </c>
      <c r="D48" s="133">
        <f t="shared" si="27"/>
        <v>405</v>
      </c>
      <c r="E48" s="134">
        <f t="shared" si="27"/>
        <v>392</v>
      </c>
      <c r="F48" s="135">
        <f t="shared" si="27"/>
        <v>37</v>
      </c>
      <c r="G48" s="136">
        <f t="shared" si="27"/>
        <v>18.5</v>
      </c>
      <c r="H48" s="134">
        <f t="shared" si="27"/>
        <v>18.5</v>
      </c>
      <c r="I48" s="296" t="s">
        <v>81</v>
      </c>
      <c r="J48" s="297"/>
      <c r="K48" s="304">
        <f>K10+K22+K31+K40+K46</f>
        <v>150</v>
      </c>
      <c r="L48" s="305"/>
      <c r="M48" s="306">
        <v>33</v>
      </c>
      <c r="N48" s="307"/>
      <c r="O48" s="304">
        <v>150</v>
      </c>
      <c r="P48" s="305"/>
      <c r="Q48" s="306">
        <v>33</v>
      </c>
      <c r="R48" s="307"/>
      <c r="S48" s="304">
        <v>120</v>
      </c>
      <c r="T48" s="305"/>
      <c r="U48" s="306">
        <v>3</v>
      </c>
      <c r="V48" s="307"/>
      <c r="W48" s="304">
        <v>135</v>
      </c>
      <c r="X48" s="305"/>
      <c r="Y48" s="306">
        <v>3</v>
      </c>
      <c r="Z48" s="307"/>
      <c r="AA48" s="16"/>
      <c r="AB48" s="16"/>
    </row>
    <row r="49" spans="1:28" s="10" customFormat="1" ht="19.5" customHeight="1" x14ac:dyDescent="0.3">
      <c r="A49" s="310" t="s">
        <v>44</v>
      </c>
      <c r="B49" s="288"/>
      <c r="C49" s="137">
        <f t="shared" ref="C49:H49" si="28">C48-C46</f>
        <v>437</v>
      </c>
      <c r="D49" s="138">
        <f t="shared" si="28"/>
        <v>405</v>
      </c>
      <c r="E49" s="139">
        <f t="shared" si="28"/>
        <v>32</v>
      </c>
      <c r="F49" s="140">
        <f t="shared" si="28"/>
        <v>25</v>
      </c>
      <c r="G49" s="141">
        <f t="shared" si="28"/>
        <v>14.5</v>
      </c>
      <c r="H49" s="139">
        <f t="shared" si="28"/>
        <v>10.5</v>
      </c>
      <c r="I49" s="298"/>
      <c r="J49" s="299"/>
      <c r="K49" s="137">
        <f>K48-K46</f>
        <v>60</v>
      </c>
      <c r="L49" s="141">
        <f>L48-L46</f>
        <v>0</v>
      </c>
      <c r="M49" s="141">
        <f>M48-M46</f>
        <v>30</v>
      </c>
      <c r="N49" s="139">
        <f>N48-N46</f>
        <v>0</v>
      </c>
      <c r="O49" s="137">
        <v>60</v>
      </c>
      <c r="P49" s="141">
        <v>0</v>
      </c>
      <c r="Q49" s="141">
        <v>30</v>
      </c>
      <c r="R49" s="139">
        <v>0</v>
      </c>
      <c r="S49" s="137">
        <f t="shared" ref="S49:Z49" si="29">S48-S46</f>
        <v>30</v>
      </c>
      <c r="T49" s="141">
        <f t="shared" si="29"/>
        <v>0</v>
      </c>
      <c r="U49" s="141">
        <f t="shared" si="29"/>
        <v>0</v>
      </c>
      <c r="V49" s="139">
        <f t="shared" si="29"/>
        <v>0</v>
      </c>
      <c r="W49" s="137">
        <f t="shared" si="29"/>
        <v>45</v>
      </c>
      <c r="X49" s="141">
        <f t="shared" si="29"/>
        <v>0</v>
      </c>
      <c r="Y49" s="141">
        <f t="shared" si="29"/>
        <v>0</v>
      </c>
      <c r="Z49" s="139">
        <f t="shared" si="29"/>
        <v>0</v>
      </c>
      <c r="AA49" s="16"/>
      <c r="AB49" s="16"/>
    </row>
    <row r="50" spans="1:28" ht="20.25" customHeight="1" thickBot="1" x14ac:dyDescent="0.35">
      <c r="A50" s="308" t="s">
        <v>27</v>
      </c>
      <c r="B50" s="309"/>
      <c r="C50" s="142">
        <f t="shared" ref="C50:H50" si="30">C11+C23+C32+C41+C47</f>
        <v>176</v>
      </c>
      <c r="D50" s="143">
        <f t="shared" si="30"/>
        <v>165</v>
      </c>
      <c r="E50" s="144">
        <f t="shared" si="30"/>
        <v>9</v>
      </c>
      <c r="F50" s="145">
        <f t="shared" si="30"/>
        <v>12</v>
      </c>
      <c r="G50" s="146">
        <f t="shared" si="30"/>
        <v>5.5</v>
      </c>
      <c r="H50" s="144">
        <f t="shared" si="30"/>
        <v>6.5</v>
      </c>
      <c r="I50" s="300"/>
      <c r="J50" s="301"/>
      <c r="K50" s="142">
        <f t="shared" ref="K50:Z50" si="31">K11+K23+K32+K41+K47</f>
        <v>45</v>
      </c>
      <c r="L50" s="146">
        <f t="shared" si="31"/>
        <v>3</v>
      </c>
      <c r="M50" s="146">
        <f t="shared" si="31"/>
        <v>30</v>
      </c>
      <c r="N50" s="144">
        <f t="shared" si="31"/>
        <v>2</v>
      </c>
      <c r="O50" s="142">
        <f t="shared" si="31"/>
        <v>60</v>
      </c>
      <c r="P50" s="146">
        <f t="shared" si="31"/>
        <v>5</v>
      </c>
      <c r="Q50" s="146">
        <f t="shared" si="31"/>
        <v>0</v>
      </c>
      <c r="R50" s="144">
        <f t="shared" si="31"/>
        <v>0</v>
      </c>
      <c r="S50" s="142">
        <f t="shared" si="31"/>
        <v>0</v>
      </c>
      <c r="T50" s="146">
        <f t="shared" si="31"/>
        <v>0</v>
      </c>
      <c r="U50" s="146">
        <f t="shared" si="31"/>
        <v>0</v>
      </c>
      <c r="V50" s="144">
        <f t="shared" si="31"/>
        <v>0</v>
      </c>
      <c r="W50" s="142">
        <f t="shared" si="31"/>
        <v>30</v>
      </c>
      <c r="X50" s="146">
        <f t="shared" si="31"/>
        <v>2</v>
      </c>
      <c r="Y50" s="146">
        <f t="shared" si="31"/>
        <v>0</v>
      </c>
      <c r="Z50" s="144">
        <f t="shared" si="31"/>
        <v>0</v>
      </c>
      <c r="AA50" s="12"/>
      <c r="AB50" s="12"/>
    </row>
    <row r="51" spans="1:28" ht="21" customHeight="1" thickTop="1" thickBot="1" x14ac:dyDescent="0.45">
      <c r="A51" s="147"/>
      <c r="B51" s="147"/>
      <c r="C51" s="147"/>
      <c r="D51" s="147"/>
      <c r="E51" s="147"/>
      <c r="F51" s="147"/>
      <c r="G51" s="147"/>
      <c r="H51" s="147"/>
      <c r="I51" s="201" t="s">
        <v>85</v>
      </c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"/>
      <c r="AB51" s="14"/>
    </row>
    <row r="52" spans="1:28" ht="21" hidden="1" customHeight="1" x14ac:dyDescent="0.35">
      <c r="A52" s="147"/>
      <c r="B52" s="147"/>
      <c r="C52" s="147"/>
      <c r="D52" s="148"/>
      <c r="E52" s="147"/>
      <c r="F52" s="149"/>
      <c r="G52" s="150"/>
      <c r="H52" s="150"/>
      <c r="I52" s="150"/>
      <c r="J52" s="150"/>
      <c r="K52" s="147"/>
      <c r="L52" s="147"/>
      <c r="M52" s="147"/>
      <c r="N52" s="148"/>
      <c r="O52" s="147"/>
      <c r="P52" s="147"/>
      <c r="Q52" s="147"/>
      <c r="R52" s="148"/>
      <c r="S52" s="147"/>
      <c r="T52" s="147"/>
      <c r="U52" s="147"/>
      <c r="V52" s="148"/>
      <c r="W52" s="147"/>
      <c r="X52" s="147"/>
      <c r="Y52" s="147"/>
      <c r="Z52" s="148"/>
    </row>
    <row r="53" spans="1:28" ht="23.25" customHeight="1" x14ac:dyDescent="0.2">
      <c r="A53" s="173">
        <v>1</v>
      </c>
      <c r="B53" s="174" t="s">
        <v>82</v>
      </c>
      <c r="C53" s="175">
        <v>3</v>
      </c>
      <c r="D53" s="176">
        <v>3</v>
      </c>
      <c r="E53" s="177">
        <v>0</v>
      </c>
      <c r="F53" s="178" t="s">
        <v>26</v>
      </c>
      <c r="G53" s="179" t="s">
        <v>26</v>
      </c>
      <c r="H53" s="177" t="s">
        <v>26</v>
      </c>
      <c r="I53" s="180" t="s">
        <v>24</v>
      </c>
      <c r="J53" s="181" t="s">
        <v>83</v>
      </c>
      <c r="K53" s="182">
        <v>3</v>
      </c>
      <c r="L53" s="183" t="s">
        <v>26</v>
      </c>
      <c r="M53" s="184"/>
      <c r="N53" s="185"/>
      <c r="O53" s="182"/>
      <c r="P53" s="183"/>
      <c r="Q53" s="184"/>
      <c r="R53" s="185"/>
      <c r="S53" s="182"/>
      <c r="T53" s="183"/>
      <c r="U53" s="184"/>
      <c r="V53" s="185"/>
      <c r="W53" s="182"/>
      <c r="X53" s="183"/>
      <c r="Y53" s="184"/>
      <c r="Z53" s="186"/>
    </row>
    <row r="54" spans="1:28" ht="27" customHeight="1" thickBot="1" x14ac:dyDescent="0.25">
      <c r="A54" s="187">
        <v>2</v>
      </c>
      <c r="B54" s="188" t="s">
        <v>84</v>
      </c>
      <c r="C54" s="189">
        <v>4</v>
      </c>
      <c r="D54" s="190">
        <v>4</v>
      </c>
      <c r="E54" s="191">
        <v>0</v>
      </c>
      <c r="F54" s="192" t="s">
        <v>26</v>
      </c>
      <c r="G54" s="193" t="s">
        <v>26</v>
      </c>
      <c r="H54" s="191" t="s">
        <v>26</v>
      </c>
      <c r="I54" s="194" t="s">
        <v>24</v>
      </c>
      <c r="J54" s="195" t="s">
        <v>83</v>
      </c>
      <c r="K54" s="196">
        <v>4</v>
      </c>
      <c r="L54" s="197" t="s">
        <v>26</v>
      </c>
      <c r="M54" s="198"/>
      <c r="N54" s="199"/>
      <c r="O54" s="196"/>
      <c r="P54" s="197"/>
      <c r="Q54" s="198"/>
      <c r="R54" s="199"/>
      <c r="S54" s="196"/>
      <c r="T54" s="197"/>
      <c r="U54" s="198"/>
      <c r="V54" s="199"/>
      <c r="W54" s="196"/>
      <c r="X54" s="197"/>
      <c r="Y54" s="198"/>
      <c r="Z54" s="200"/>
    </row>
    <row r="55" spans="1:28" ht="23.25" customHeight="1" x14ac:dyDescent="0.35">
      <c r="A55" s="171" t="s">
        <v>45</v>
      </c>
      <c r="B55" s="172"/>
      <c r="C55" s="151">
        <f>F10/F48*100</f>
        <v>9.4594594594594597</v>
      </c>
      <c r="D55" s="148"/>
      <c r="E55" s="147"/>
      <c r="F55" s="149"/>
      <c r="G55" s="150"/>
      <c r="H55" s="150"/>
      <c r="I55" s="150"/>
      <c r="J55" s="150"/>
      <c r="K55" s="147"/>
      <c r="L55" s="147"/>
      <c r="M55" s="147"/>
      <c r="N55" s="148"/>
      <c r="O55" s="147"/>
      <c r="P55" s="147"/>
      <c r="Q55" s="147"/>
      <c r="R55" s="148"/>
      <c r="S55" s="147"/>
      <c r="T55" s="147"/>
      <c r="U55" s="147"/>
      <c r="V55" s="148"/>
      <c r="W55" s="147"/>
      <c r="X55" s="147"/>
      <c r="Y55" s="147"/>
      <c r="Z55" s="148"/>
    </row>
    <row r="56" spans="1:28" ht="20.25" customHeight="1" x14ac:dyDescent="0.35">
      <c r="A56" s="261" t="s">
        <v>46</v>
      </c>
      <c r="B56" s="262"/>
      <c r="C56" s="160">
        <f>F22/F48*100</f>
        <v>13.513513513513514</v>
      </c>
      <c r="D56" s="148"/>
      <c r="E56" s="147"/>
      <c r="F56" s="149"/>
      <c r="G56" s="150"/>
      <c r="H56" s="150"/>
      <c r="I56" s="150"/>
      <c r="J56" s="150"/>
      <c r="K56" s="147"/>
      <c r="L56" s="147"/>
      <c r="M56" s="147"/>
      <c r="N56" s="148"/>
      <c r="O56" s="147"/>
      <c r="P56" s="147"/>
      <c r="Q56" s="147"/>
      <c r="R56" s="148"/>
      <c r="S56" s="147"/>
      <c r="T56" s="147"/>
      <c r="U56" s="147"/>
      <c r="V56" s="148"/>
      <c r="W56" s="147"/>
      <c r="X56" s="147"/>
      <c r="Y56" s="147"/>
      <c r="Z56" s="148"/>
    </row>
    <row r="57" spans="1:28" ht="17.25" customHeight="1" x14ac:dyDescent="0.35">
      <c r="A57" s="261" t="s">
        <v>47</v>
      </c>
      <c r="B57" s="262"/>
      <c r="C57" s="151">
        <f>F31/F48*100</f>
        <v>18.918918918918919</v>
      </c>
      <c r="D57" s="148"/>
      <c r="E57" s="147"/>
      <c r="F57" s="149"/>
      <c r="G57" s="150"/>
      <c r="H57" s="150"/>
      <c r="I57" s="150"/>
      <c r="J57" s="150"/>
      <c r="K57" s="147"/>
      <c r="L57" s="147"/>
      <c r="M57" s="147"/>
      <c r="N57" s="148"/>
      <c r="O57" s="147"/>
      <c r="P57" s="147"/>
      <c r="Q57" s="147"/>
      <c r="R57" s="148"/>
      <c r="S57" s="147"/>
      <c r="T57" s="147"/>
      <c r="U57" s="147"/>
      <c r="V57" s="148"/>
      <c r="W57" s="147"/>
      <c r="X57" s="147"/>
      <c r="Y57" s="147"/>
      <c r="Z57" s="148"/>
    </row>
    <row r="58" spans="1:28" ht="20.25" customHeight="1" x14ac:dyDescent="0.35">
      <c r="A58" s="261" t="s">
        <v>48</v>
      </c>
      <c r="B58" s="262"/>
      <c r="C58" s="151">
        <f>F40/F48*100</f>
        <v>25.675675675675674</v>
      </c>
      <c r="D58" s="148"/>
      <c r="E58" s="147"/>
      <c r="F58" s="149"/>
      <c r="G58" s="150"/>
      <c r="H58" s="150"/>
      <c r="I58" s="150"/>
      <c r="J58" s="150"/>
      <c r="K58" s="147"/>
      <c r="L58" s="147"/>
      <c r="M58" s="147"/>
      <c r="N58" s="148"/>
      <c r="O58" s="147"/>
      <c r="P58" s="147"/>
      <c r="Q58" s="147"/>
      <c r="R58" s="148"/>
      <c r="S58" s="147"/>
      <c r="T58" s="147"/>
      <c r="U58" s="147"/>
      <c r="V58" s="148"/>
      <c r="W58" s="147"/>
      <c r="X58" s="147"/>
      <c r="Y58" s="147"/>
      <c r="Z58" s="148"/>
    </row>
    <row r="59" spans="1:28" ht="18" customHeight="1" thickBot="1" x14ac:dyDescent="0.4">
      <c r="A59" s="263" t="s">
        <v>60</v>
      </c>
      <c r="B59" s="264"/>
      <c r="C59" s="152">
        <f>F46/F48*100</f>
        <v>32.432432432432435</v>
      </c>
      <c r="D59" s="148"/>
      <c r="E59" s="147"/>
      <c r="F59" s="149"/>
      <c r="G59" s="150"/>
      <c r="H59" s="150"/>
      <c r="I59" s="150"/>
      <c r="J59" s="150"/>
      <c r="K59" s="147"/>
      <c r="L59" s="147"/>
      <c r="M59" s="147"/>
      <c r="N59" s="148"/>
      <c r="O59" s="147"/>
      <c r="P59" s="147"/>
      <c r="Q59" s="147"/>
      <c r="R59" s="148"/>
      <c r="S59" s="147"/>
      <c r="T59" s="147"/>
      <c r="U59" s="147"/>
      <c r="V59" s="148"/>
      <c r="W59" s="147"/>
      <c r="X59" s="147"/>
      <c r="Y59" s="147"/>
      <c r="Z59" s="148"/>
    </row>
    <row r="60" spans="1:28" ht="20.25" customHeight="1" thickTop="1" thickBot="1" x14ac:dyDescent="0.4">
      <c r="A60" s="259" t="s">
        <v>49</v>
      </c>
      <c r="B60" s="260"/>
      <c r="C60" s="153">
        <f>SUM(C55:C59)</f>
        <v>100</v>
      </c>
      <c r="D60" s="148"/>
      <c r="E60" s="147"/>
      <c r="F60" s="149"/>
      <c r="G60" s="150"/>
      <c r="H60" s="150"/>
      <c r="I60" s="150"/>
      <c r="J60" s="150"/>
      <c r="K60" s="147"/>
      <c r="L60" s="147"/>
      <c r="M60" s="147"/>
      <c r="N60" s="148"/>
      <c r="O60" s="147"/>
      <c r="P60" s="147"/>
      <c r="Q60" s="147"/>
      <c r="R60" s="148"/>
      <c r="S60" s="147"/>
      <c r="T60" s="147"/>
      <c r="U60" s="147"/>
      <c r="V60" s="148"/>
      <c r="W60" s="147"/>
      <c r="X60" s="147"/>
      <c r="Y60" s="147"/>
      <c r="Z60" s="148"/>
    </row>
    <row r="61" spans="1:28" ht="24" thickTop="1" x14ac:dyDescent="0.35">
      <c r="A61" s="248" t="s">
        <v>29</v>
      </c>
      <c r="B61" s="249"/>
      <c r="C61" s="154">
        <f>F50/F48*100</f>
        <v>32.432432432432435</v>
      </c>
      <c r="F61" s="18"/>
      <c r="G61" s="7"/>
      <c r="H61" s="7"/>
      <c r="I61" s="7"/>
      <c r="J61" s="7"/>
      <c r="K61" s="6"/>
      <c r="L61" s="6"/>
      <c r="M61" s="6"/>
      <c r="N61" s="8"/>
      <c r="O61" s="6"/>
      <c r="P61" s="6"/>
      <c r="Q61" s="6"/>
      <c r="R61" s="8"/>
      <c r="S61" s="6"/>
      <c r="T61" s="6"/>
      <c r="U61" s="6"/>
      <c r="V61" s="8"/>
      <c r="W61" s="6"/>
      <c r="X61" s="6"/>
      <c r="Y61" s="6"/>
      <c r="Z61" s="8"/>
      <c r="AA61" s="6"/>
    </row>
    <row r="62" spans="1:28" ht="20.25" x14ac:dyDescent="0.3">
      <c r="A62" s="250" t="s">
        <v>28</v>
      </c>
      <c r="B62" s="251"/>
      <c r="C62" s="151">
        <f>G48/F48*100</f>
        <v>50</v>
      </c>
      <c r="E62" s="17"/>
      <c r="N62" s="4"/>
      <c r="R62" s="4"/>
      <c r="V62" s="4"/>
      <c r="Z62" s="4"/>
    </row>
    <row r="63" spans="1:28" x14ac:dyDescent="0.2">
      <c r="E63" s="17"/>
      <c r="N63" s="4"/>
      <c r="R63" s="4"/>
      <c r="V63" s="4"/>
      <c r="Z63" s="4"/>
    </row>
    <row r="64" spans="1:28" x14ac:dyDescent="0.2">
      <c r="E64" s="17"/>
      <c r="N64" s="4"/>
      <c r="R64" s="4"/>
      <c r="V64" s="4"/>
      <c r="Z64" s="4"/>
    </row>
    <row r="65" spans="2:27" x14ac:dyDescent="0.2">
      <c r="E65" s="17"/>
      <c r="G65" s="5"/>
      <c r="H65" s="5"/>
      <c r="I65" s="5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2:27" x14ac:dyDescent="0.2">
      <c r="E66" s="17"/>
      <c r="G66" s="5"/>
      <c r="H66" s="5"/>
      <c r="I66" s="5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2:27" x14ac:dyDescent="0.2">
      <c r="E67" s="17"/>
      <c r="G67" s="5"/>
      <c r="H67" s="5"/>
      <c r="I67" s="5"/>
      <c r="J67" s="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 x14ac:dyDescent="0.2">
      <c r="E68" s="17"/>
      <c r="G68" s="5"/>
      <c r="H68" s="5"/>
      <c r="I68" s="5"/>
      <c r="J68" s="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2:27" ht="20.25" customHeight="1" x14ac:dyDescent="0.2">
      <c r="E69" s="17"/>
      <c r="G69" s="5"/>
      <c r="H69" s="5"/>
      <c r="I69" s="5"/>
      <c r="J69" s="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 x14ac:dyDescent="0.2">
      <c r="B70" s="4"/>
      <c r="C70" s="4"/>
      <c r="E70" s="17"/>
      <c r="G70" s="5"/>
      <c r="H70" s="5"/>
      <c r="I70" s="5"/>
      <c r="J70" s="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2:27" x14ac:dyDescent="0.2">
      <c r="B71" s="4"/>
      <c r="C71" s="4"/>
      <c r="E71" s="17"/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2:27" x14ac:dyDescent="0.2">
      <c r="B72" s="4"/>
      <c r="C72" s="4"/>
      <c r="E72" s="17"/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x14ac:dyDescent="0.2">
      <c r="B73" s="4"/>
      <c r="C73" s="4"/>
      <c r="E73" s="17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2:27" x14ac:dyDescent="0.2">
      <c r="B74" s="4"/>
      <c r="C74" s="4"/>
      <c r="E74" s="17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27" x14ac:dyDescent="0.2">
      <c r="B75" s="4"/>
      <c r="C75" s="4"/>
      <c r="E75" s="17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2:27" x14ac:dyDescent="0.2">
      <c r="B76" s="4"/>
      <c r="C76" s="4"/>
      <c r="E76" s="17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2:27" x14ac:dyDescent="0.2">
      <c r="B77" s="4"/>
      <c r="C77" s="4"/>
      <c r="E77" s="17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2:27" x14ac:dyDescent="0.2">
      <c r="B78" s="4"/>
      <c r="C78" s="4"/>
      <c r="E78" s="17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2:27" x14ac:dyDescent="0.2">
      <c r="B79" s="4"/>
      <c r="C79" s="4"/>
      <c r="E79" s="17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2:27" x14ac:dyDescent="0.2">
      <c r="B80" s="4"/>
      <c r="C80" s="4"/>
      <c r="E80" s="17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x14ac:dyDescent="0.2">
      <c r="B81" s="4"/>
      <c r="C81" s="4"/>
      <c r="E81" s="17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x14ac:dyDescent="0.2">
      <c r="B82" s="4"/>
      <c r="C82" s="4"/>
      <c r="E82" s="17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x14ac:dyDescent="0.2">
      <c r="B83" s="4"/>
      <c r="C83" s="4"/>
      <c r="E83" s="17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x14ac:dyDescent="0.2">
      <c r="B84" s="4"/>
      <c r="C84" s="4"/>
      <c r="E84" s="17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x14ac:dyDescent="0.2">
      <c r="B85" s="4"/>
      <c r="C85" s="4"/>
      <c r="E85" s="17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x14ac:dyDescent="0.2">
      <c r="B86" s="4"/>
      <c r="C86" s="4"/>
      <c r="E86" s="17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x14ac:dyDescent="0.2">
      <c r="B87" s="4"/>
      <c r="C87" s="4"/>
      <c r="E87" s="17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x14ac:dyDescent="0.2">
      <c r="B88" s="4"/>
      <c r="C88" s="4"/>
      <c r="E88" s="17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x14ac:dyDescent="0.2">
      <c r="B89" s="4"/>
      <c r="C89" s="4"/>
      <c r="E89" s="17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 x14ac:dyDescent="0.2">
      <c r="B90" s="4"/>
      <c r="C90" s="4"/>
      <c r="E90" s="17"/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x14ac:dyDescent="0.2">
      <c r="B91" s="4"/>
      <c r="C91" s="4"/>
      <c r="E91" s="17"/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x14ac:dyDescent="0.2">
      <c r="B92" s="4"/>
      <c r="C92" s="4"/>
      <c r="E92" s="17"/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x14ac:dyDescent="0.2">
      <c r="B93" s="4"/>
      <c r="C93" s="4"/>
      <c r="E93" s="17"/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x14ac:dyDescent="0.2">
      <c r="B94" s="4"/>
      <c r="C94" s="4"/>
      <c r="E94" s="17"/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x14ac:dyDescent="0.2">
      <c r="B95" s="4"/>
      <c r="C95" s="4"/>
      <c r="E95" s="17"/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x14ac:dyDescent="0.2">
      <c r="B96" s="4"/>
      <c r="C96" s="4"/>
      <c r="E96" s="17"/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 x14ac:dyDescent="0.2">
      <c r="B97" s="4"/>
      <c r="C97" s="4"/>
      <c r="E97" s="17"/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x14ac:dyDescent="0.2">
      <c r="B98" s="4"/>
      <c r="C98" s="4"/>
      <c r="E98" s="17"/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x14ac:dyDescent="0.2">
      <c r="B99" s="4"/>
      <c r="C99" s="4"/>
      <c r="E99" s="17"/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x14ac:dyDescent="0.2">
      <c r="B100" s="4"/>
      <c r="C100" s="4"/>
      <c r="E100" s="17"/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x14ac:dyDescent="0.2">
      <c r="B101" s="4"/>
      <c r="C101" s="4"/>
      <c r="E101" s="17"/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x14ac:dyDescent="0.2">
      <c r="B102" s="4"/>
      <c r="C102" s="4"/>
      <c r="E102" s="17"/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x14ac:dyDescent="0.2">
      <c r="B103" s="4"/>
      <c r="C103" s="4"/>
      <c r="E103" s="17"/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x14ac:dyDescent="0.2">
      <c r="B104" s="4"/>
      <c r="C104" s="4"/>
      <c r="E104" s="17"/>
      <c r="G104" s="5"/>
      <c r="H104" s="5"/>
      <c r="I104" s="5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x14ac:dyDescent="0.2">
      <c r="B105" s="4"/>
      <c r="C105" s="4"/>
      <c r="E105" s="17"/>
      <c r="G105" s="5"/>
      <c r="H105" s="5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x14ac:dyDescent="0.2">
      <c r="B106" s="4"/>
      <c r="C106" s="4"/>
      <c r="E106" s="17"/>
      <c r="G106" s="5"/>
      <c r="H106" s="5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x14ac:dyDescent="0.2">
      <c r="B107" s="4"/>
      <c r="C107" s="4"/>
      <c r="E107" s="17"/>
      <c r="G107" s="5"/>
      <c r="H107" s="5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x14ac:dyDescent="0.2">
      <c r="B108" s="4"/>
      <c r="C108" s="4"/>
      <c r="E108" s="17"/>
      <c r="G108" s="5"/>
      <c r="H108" s="5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x14ac:dyDescent="0.2">
      <c r="B109" s="4"/>
      <c r="C109" s="4"/>
      <c r="E109" s="17"/>
      <c r="G109" s="5"/>
      <c r="H109" s="5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x14ac:dyDescent="0.2">
      <c r="B110" s="4"/>
      <c r="C110" s="4"/>
      <c r="E110" s="17"/>
      <c r="G110" s="5"/>
      <c r="H110" s="5"/>
      <c r="I110" s="5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x14ac:dyDescent="0.2">
      <c r="B111" s="4"/>
      <c r="C111" s="4"/>
      <c r="E111" s="17"/>
      <c r="G111" s="5"/>
      <c r="H111" s="5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x14ac:dyDescent="0.2">
      <c r="B112" s="4"/>
      <c r="C112" s="4"/>
      <c r="E112" s="17"/>
      <c r="G112" s="5"/>
      <c r="H112" s="5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x14ac:dyDescent="0.2">
      <c r="B113" s="4"/>
      <c r="C113" s="4"/>
      <c r="E113" s="17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x14ac:dyDescent="0.2">
      <c r="B114" s="4"/>
      <c r="C114" s="4"/>
      <c r="E114" s="17"/>
      <c r="G114" s="5"/>
      <c r="H114" s="5"/>
      <c r="I114" s="5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x14ac:dyDescent="0.2">
      <c r="B115" s="4"/>
      <c r="C115" s="4"/>
      <c r="E115" s="17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x14ac:dyDescent="0.2">
      <c r="B116" s="4"/>
      <c r="C116" s="4"/>
      <c r="E116" s="17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x14ac:dyDescent="0.2">
      <c r="B117" s="4"/>
      <c r="C117" s="4"/>
      <c r="E117" s="17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x14ac:dyDescent="0.2">
      <c r="B118" s="4"/>
      <c r="C118" s="4"/>
      <c r="E118" s="17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x14ac:dyDescent="0.2">
      <c r="B119" s="4"/>
      <c r="C119" s="4"/>
      <c r="E119" s="17"/>
      <c r="G119" s="5"/>
      <c r="H119" s="5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x14ac:dyDescent="0.2">
      <c r="B120" s="4"/>
      <c r="C120" s="4"/>
      <c r="E120" s="17"/>
      <c r="G120" s="5"/>
      <c r="H120" s="5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x14ac:dyDescent="0.2">
      <c r="B121" s="4"/>
      <c r="C121" s="4"/>
      <c r="E121" s="17"/>
      <c r="G121" s="5"/>
      <c r="H121" s="5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x14ac:dyDescent="0.2">
      <c r="B122" s="4"/>
      <c r="C122" s="4"/>
      <c r="E122" s="17"/>
      <c r="G122" s="5"/>
      <c r="H122" s="5"/>
      <c r="I122" s="5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x14ac:dyDescent="0.2">
      <c r="B123" s="4"/>
      <c r="C123" s="4"/>
      <c r="E123" s="17"/>
      <c r="G123" s="5"/>
      <c r="H123" s="5"/>
      <c r="I123" s="5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x14ac:dyDescent="0.2">
      <c r="B124" s="4"/>
      <c r="C124" s="4"/>
      <c r="E124" s="17"/>
      <c r="G124" s="5"/>
      <c r="H124" s="5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x14ac:dyDescent="0.2">
      <c r="B125" s="4"/>
      <c r="C125" s="4"/>
      <c r="E125" s="17"/>
      <c r="G125" s="5"/>
      <c r="H125" s="5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x14ac:dyDescent="0.2">
      <c r="B126" s="4"/>
      <c r="C126" s="4"/>
      <c r="E126" s="17"/>
      <c r="G126" s="5"/>
      <c r="H126" s="5"/>
      <c r="I126" s="5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x14ac:dyDescent="0.2">
      <c r="B127" s="4"/>
      <c r="C127" s="4"/>
      <c r="E127" s="17"/>
      <c r="G127" s="5"/>
      <c r="H127" s="5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x14ac:dyDescent="0.2">
      <c r="B128" s="4"/>
      <c r="C128" s="4"/>
      <c r="E128" s="17"/>
      <c r="G128" s="5"/>
      <c r="H128" s="5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x14ac:dyDescent="0.2">
      <c r="B129" s="4"/>
      <c r="C129" s="4"/>
      <c r="E129" s="17"/>
      <c r="G129" s="5"/>
      <c r="H129" s="5"/>
      <c r="I129" s="5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x14ac:dyDescent="0.2">
      <c r="B130" s="4"/>
      <c r="C130" s="4"/>
      <c r="E130" s="17"/>
      <c r="G130" s="5"/>
      <c r="H130" s="5"/>
      <c r="I130" s="5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x14ac:dyDescent="0.2">
      <c r="B131" s="4"/>
      <c r="C131" s="4"/>
      <c r="E131" s="17"/>
      <c r="G131" s="5"/>
      <c r="H131" s="5"/>
      <c r="I131" s="5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x14ac:dyDescent="0.2">
      <c r="B132" s="4"/>
      <c r="C132" s="4"/>
      <c r="E132" s="17"/>
      <c r="G132" s="5"/>
      <c r="H132" s="5"/>
      <c r="I132" s="5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x14ac:dyDescent="0.2">
      <c r="B133" s="4"/>
      <c r="C133" s="4"/>
      <c r="E133" s="17"/>
      <c r="G133" s="5"/>
      <c r="H133" s="5"/>
      <c r="I133" s="5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x14ac:dyDescent="0.2">
      <c r="B134" s="4"/>
      <c r="C134" s="4"/>
      <c r="E134" s="17"/>
      <c r="G134" s="5"/>
      <c r="H134" s="5"/>
      <c r="I134" s="5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x14ac:dyDescent="0.2">
      <c r="B135" s="4"/>
      <c r="C135" s="4"/>
      <c r="E135" s="17"/>
      <c r="G135" s="5"/>
      <c r="H135" s="5"/>
      <c r="I135" s="5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x14ac:dyDescent="0.2">
      <c r="B136" s="4"/>
      <c r="C136" s="4"/>
      <c r="E136" s="17"/>
      <c r="G136" s="5"/>
      <c r="H136" s="5"/>
      <c r="I136" s="5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x14ac:dyDescent="0.2">
      <c r="B137" s="4"/>
      <c r="C137" s="4"/>
      <c r="E137" s="17"/>
      <c r="G137" s="5"/>
      <c r="H137" s="5"/>
      <c r="I137" s="5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x14ac:dyDescent="0.2">
      <c r="B138" s="4"/>
      <c r="C138" s="4"/>
      <c r="E138" s="17"/>
      <c r="G138" s="5"/>
      <c r="H138" s="5"/>
      <c r="I138" s="5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x14ac:dyDescent="0.2">
      <c r="B139" s="4"/>
      <c r="C139" s="4"/>
      <c r="E139" s="17"/>
      <c r="G139" s="5"/>
      <c r="H139" s="5"/>
      <c r="I139" s="5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x14ac:dyDescent="0.2">
      <c r="B140" s="4"/>
      <c r="C140" s="4"/>
      <c r="E140" s="17"/>
      <c r="G140" s="5"/>
      <c r="H140" s="5"/>
      <c r="I140" s="5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x14ac:dyDescent="0.2">
      <c r="B141" s="4"/>
      <c r="C141" s="4"/>
      <c r="E141" s="17"/>
      <c r="G141" s="5"/>
      <c r="H141" s="5"/>
      <c r="I141" s="5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x14ac:dyDescent="0.2">
      <c r="B142" s="4"/>
      <c r="C142" s="4"/>
      <c r="E142" s="17"/>
      <c r="G142" s="5"/>
      <c r="H142" s="5"/>
      <c r="I142" s="5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x14ac:dyDescent="0.2">
      <c r="B143" s="4"/>
      <c r="C143" s="4"/>
      <c r="E143" s="17"/>
      <c r="G143" s="5"/>
      <c r="H143" s="5"/>
      <c r="I143" s="5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x14ac:dyDescent="0.2">
      <c r="B144" s="4"/>
      <c r="C144" s="4"/>
      <c r="E144" s="17"/>
      <c r="G144" s="5"/>
      <c r="H144" s="5"/>
      <c r="I144" s="5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x14ac:dyDescent="0.2">
      <c r="B145" s="4"/>
      <c r="C145" s="4"/>
      <c r="E145" s="17"/>
      <c r="G145" s="5"/>
      <c r="H145" s="5"/>
      <c r="I145" s="5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x14ac:dyDescent="0.2">
      <c r="B146" s="4"/>
      <c r="C146" s="4"/>
      <c r="E146" s="17"/>
      <c r="G146" s="5"/>
      <c r="H146" s="5"/>
      <c r="I146" s="5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x14ac:dyDescent="0.2">
      <c r="B147" s="4"/>
      <c r="C147" s="4"/>
      <c r="E147" s="17"/>
      <c r="G147" s="5"/>
      <c r="H147" s="5"/>
      <c r="I147" s="5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x14ac:dyDescent="0.2">
      <c r="B148" s="4"/>
      <c r="C148" s="4"/>
      <c r="E148" s="17"/>
      <c r="G148" s="5"/>
      <c r="H148" s="5"/>
      <c r="I148" s="5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x14ac:dyDescent="0.2">
      <c r="B149" s="4"/>
      <c r="C149" s="4"/>
      <c r="E149" s="17"/>
      <c r="G149" s="5"/>
      <c r="H149" s="5"/>
      <c r="I149" s="5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x14ac:dyDescent="0.2">
      <c r="B150" s="4"/>
      <c r="C150" s="4"/>
      <c r="E150" s="17"/>
      <c r="G150" s="5"/>
      <c r="H150" s="5"/>
      <c r="I150" s="5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x14ac:dyDescent="0.2">
      <c r="B151" s="4"/>
      <c r="C151" s="4"/>
      <c r="E151" s="17"/>
      <c r="G151" s="5"/>
      <c r="H151" s="5"/>
      <c r="I151" s="5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x14ac:dyDescent="0.2">
      <c r="B152" s="4"/>
      <c r="C152" s="4"/>
      <c r="E152" s="17"/>
      <c r="G152" s="5"/>
      <c r="H152" s="5"/>
      <c r="I152" s="5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x14ac:dyDescent="0.2">
      <c r="B153" s="4"/>
      <c r="C153" s="4"/>
      <c r="E153" s="17"/>
      <c r="G153" s="5"/>
      <c r="H153" s="5"/>
      <c r="I153" s="5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x14ac:dyDescent="0.2">
      <c r="B154" s="4"/>
      <c r="C154" s="4"/>
      <c r="E154" s="17"/>
      <c r="G154" s="5"/>
      <c r="H154" s="5"/>
      <c r="I154" s="5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x14ac:dyDescent="0.2">
      <c r="B155" s="4"/>
      <c r="C155" s="4"/>
      <c r="E155" s="17"/>
      <c r="G155" s="5"/>
      <c r="H155" s="5"/>
      <c r="I155" s="5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x14ac:dyDescent="0.2">
      <c r="B156" s="4"/>
      <c r="C156" s="4"/>
      <c r="E156" s="17"/>
      <c r="G156" s="5"/>
      <c r="H156" s="5"/>
      <c r="I156" s="5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x14ac:dyDescent="0.2">
      <c r="B157" s="4"/>
      <c r="C157" s="4"/>
      <c r="E157" s="17"/>
      <c r="G157" s="5"/>
      <c r="H157" s="5"/>
      <c r="I157" s="5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x14ac:dyDescent="0.2">
      <c r="B158" s="4"/>
      <c r="C158" s="4"/>
      <c r="E158" s="17"/>
      <c r="G158" s="5"/>
      <c r="H158" s="5"/>
      <c r="I158" s="5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x14ac:dyDescent="0.2">
      <c r="B159" s="4"/>
      <c r="C159" s="4"/>
      <c r="E159" s="17"/>
      <c r="G159" s="5"/>
      <c r="H159" s="5"/>
      <c r="I159" s="5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x14ac:dyDescent="0.2">
      <c r="B160" s="4"/>
      <c r="C160" s="4"/>
      <c r="E160" s="17"/>
      <c r="G160" s="5"/>
      <c r="H160" s="5"/>
      <c r="I160" s="5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x14ac:dyDescent="0.2">
      <c r="B161" s="4"/>
      <c r="C161" s="4"/>
      <c r="E161" s="17"/>
      <c r="G161" s="5"/>
      <c r="H161" s="5"/>
      <c r="I161" s="5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x14ac:dyDescent="0.2">
      <c r="B162" s="4"/>
      <c r="C162" s="4"/>
      <c r="E162" s="17"/>
      <c r="G162" s="5"/>
      <c r="H162" s="5"/>
      <c r="I162" s="5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x14ac:dyDescent="0.2">
      <c r="B163" s="4"/>
      <c r="C163" s="4"/>
      <c r="E163" s="17"/>
      <c r="G163" s="5"/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x14ac:dyDescent="0.2">
      <c r="B164" s="4"/>
      <c r="C164" s="4"/>
      <c r="E164" s="17"/>
      <c r="G164" s="5"/>
      <c r="H164" s="5"/>
      <c r="I164" s="5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x14ac:dyDescent="0.2">
      <c r="B165" s="4"/>
      <c r="C165" s="4"/>
      <c r="E165" s="17"/>
      <c r="G165" s="5"/>
      <c r="H165" s="5"/>
      <c r="I165" s="5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x14ac:dyDescent="0.2">
      <c r="B166" s="4"/>
      <c r="C166" s="4"/>
      <c r="E166" s="4"/>
      <c r="G166" s="5"/>
      <c r="H166" s="5"/>
      <c r="I166" s="5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x14ac:dyDescent="0.2">
      <c r="B167" s="4"/>
      <c r="C167" s="4"/>
      <c r="E167" s="4"/>
      <c r="G167" s="5"/>
      <c r="H167" s="5"/>
      <c r="I167" s="5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x14ac:dyDescent="0.2">
      <c r="B168" s="4"/>
      <c r="C168" s="4"/>
      <c r="E168" s="4"/>
      <c r="G168" s="5"/>
      <c r="H168" s="5"/>
      <c r="I168" s="5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x14ac:dyDescent="0.2">
      <c r="B169" s="4"/>
      <c r="C169" s="4"/>
      <c r="E169" s="4"/>
      <c r="G169" s="5"/>
      <c r="H169" s="5"/>
      <c r="I169" s="5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x14ac:dyDescent="0.2">
      <c r="B170" s="4"/>
      <c r="C170" s="4"/>
      <c r="E170" s="4"/>
      <c r="G170" s="5"/>
      <c r="H170" s="5"/>
      <c r="I170" s="5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x14ac:dyDescent="0.2">
      <c r="B171" s="4"/>
      <c r="C171" s="4"/>
      <c r="E171" s="4"/>
      <c r="G171" s="5"/>
      <c r="H171" s="5"/>
      <c r="I171" s="5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x14ac:dyDescent="0.2">
      <c r="B172" s="4"/>
      <c r="C172" s="4"/>
      <c r="E172" s="4"/>
      <c r="G172" s="5"/>
      <c r="H172" s="5"/>
      <c r="I172" s="5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x14ac:dyDescent="0.2">
      <c r="B173" s="4"/>
      <c r="C173" s="4"/>
      <c r="E173" s="4"/>
      <c r="G173" s="5"/>
      <c r="H173" s="5"/>
      <c r="I173" s="5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x14ac:dyDescent="0.2">
      <c r="B174" s="4"/>
      <c r="C174" s="4"/>
      <c r="E174" s="4"/>
      <c r="G174" s="5"/>
      <c r="H174" s="5"/>
      <c r="I174" s="5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x14ac:dyDescent="0.2">
      <c r="B175" s="4"/>
      <c r="C175" s="4"/>
      <c r="E175" s="4"/>
      <c r="G175" s="5"/>
      <c r="H175" s="5"/>
      <c r="I175" s="5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x14ac:dyDescent="0.2">
      <c r="B176" s="4"/>
      <c r="C176" s="4"/>
      <c r="E176" s="4"/>
      <c r="G176" s="5"/>
      <c r="H176" s="5"/>
      <c r="I176" s="5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x14ac:dyDescent="0.2">
      <c r="B177" s="4"/>
      <c r="C177" s="4"/>
      <c r="E177" s="4"/>
      <c r="G177" s="5"/>
      <c r="H177" s="5"/>
      <c r="I177" s="5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x14ac:dyDescent="0.2">
      <c r="B178" s="4"/>
      <c r="C178" s="4"/>
      <c r="E178" s="4"/>
      <c r="G178" s="5"/>
      <c r="H178" s="5"/>
      <c r="I178" s="5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x14ac:dyDescent="0.2">
      <c r="B179" s="4"/>
      <c r="C179" s="4"/>
      <c r="E179" s="4"/>
      <c r="G179" s="5"/>
      <c r="H179" s="5"/>
      <c r="I179" s="5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x14ac:dyDescent="0.2">
      <c r="B180" s="4"/>
      <c r="C180" s="4"/>
      <c r="E180" s="4"/>
      <c r="G180" s="5"/>
      <c r="H180" s="5"/>
      <c r="I180" s="5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x14ac:dyDescent="0.2">
      <c r="B181" s="4"/>
      <c r="C181" s="4"/>
      <c r="E181" s="4"/>
      <c r="G181" s="5"/>
      <c r="H181" s="5"/>
      <c r="I181" s="5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x14ac:dyDescent="0.2">
      <c r="B182" s="4"/>
      <c r="C182" s="4"/>
      <c r="E182" s="4"/>
      <c r="G182" s="5"/>
      <c r="H182" s="5"/>
      <c r="I182" s="5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x14ac:dyDescent="0.2">
      <c r="B183" s="4"/>
      <c r="C183" s="4"/>
      <c r="E183" s="4"/>
      <c r="G183" s="5"/>
      <c r="H183" s="5"/>
      <c r="I183" s="5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x14ac:dyDescent="0.2">
      <c r="B184" s="4"/>
      <c r="C184" s="4"/>
      <c r="E184" s="4"/>
      <c r="G184" s="5"/>
      <c r="H184" s="5"/>
      <c r="I184" s="5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x14ac:dyDescent="0.2">
      <c r="B185" s="4"/>
      <c r="C185" s="4"/>
      <c r="E185" s="4"/>
      <c r="G185" s="5"/>
      <c r="H185" s="5"/>
      <c r="I185" s="5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x14ac:dyDescent="0.2">
      <c r="B186" s="4"/>
      <c r="C186" s="4"/>
      <c r="E186" s="4"/>
      <c r="G186" s="5"/>
      <c r="H186" s="5"/>
      <c r="I186" s="5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x14ac:dyDescent="0.2">
      <c r="B187" s="4"/>
      <c r="C187" s="4"/>
      <c r="E187" s="4"/>
      <c r="G187" s="5"/>
      <c r="H187" s="5"/>
      <c r="I187" s="5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2:27" x14ac:dyDescent="0.2">
      <c r="B188" s="4"/>
      <c r="C188" s="4"/>
      <c r="E188" s="4"/>
      <c r="G188" s="5"/>
      <c r="H188" s="5"/>
      <c r="I188" s="5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x14ac:dyDescent="0.2">
      <c r="B189" s="4"/>
      <c r="C189" s="4"/>
      <c r="E189" s="4"/>
      <c r="G189" s="5"/>
      <c r="H189" s="5"/>
      <c r="I189" s="5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x14ac:dyDescent="0.2">
      <c r="B190" s="4"/>
      <c r="C190" s="4"/>
      <c r="E190" s="4"/>
      <c r="G190" s="5"/>
      <c r="H190" s="5"/>
      <c r="I190" s="5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x14ac:dyDescent="0.2">
      <c r="B191" s="4"/>
      <c r="C191" s="4"/>
      <c r="E191" s="4"/>
      <c r="G191" s="5"/>
      <c r="H191" s="5"/>
      <c r="I191" s="5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x14ac:dyDescent="0.2">
      <c r="B192" s="4"/>
      <c r="C192" s="4"/>
      <c r="E192" s="4"/>
      <c r="G192" s="5"/>
      <c r="H192" s="5"/>
      <c r="I192" s="5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x14ac:dyDescent="0.2">
      <c r="B193" s="4"/>
      <c r="C193" s="4"/>
      <c r="E193" s="4"/>
      <c r="G193" s="5"/>
      <c r="H193" s="5"/>
      <c r="I193" s="5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x14ac:dyDescent="0.2">
      <c r="B194" s="4"/>
      <c r="C194" s="4"/>
      <c r="E194" s="4"/>
      <c r="G194" s="5"/>
      <c r="H194" s="5"/>
      <c r="I194" s="5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2:27" x14ac:dyDescent="0.2">
      <c r="B195" s="4"/>
      <c r="C195" s="4"/>
      <c r="E195" s="4"/>
      <c r="G195" s="5"/>
      <c r="H195" s="5"/>
      <c r="I195" s="5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x14ac:dyDescent="0.2">
      <c r="B196" s="4"/>
      <c r="C196" s="4"/>
      <c r="E196" s="4"/>
      <c r="G196" s="5"/>
      <c r="H196" s="5"/>
      <c r="I196" s="5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x14ac:dyDescent="0.2">
      <c r="B197" s="4"/>
      <c r="C197" s="4"/>
      <c r="E197" s="4"/>
      <c r="G197" s="5"/>
      <c r="H197" s="5"/>
      <c r="I197" s="5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x14ac:dyDescent="0.2">
      <c r="B198" s="4"/>
      <c r="C198" s="4"/>
      <c r="E198" s="4"/>
      <c r="G198" s="5"/>
      <c r="H198" s="5"/>
      <c r="I198" s="5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x14ac:dyDescent="0.2">
      <c r="B199" s="4"/>
      <c r="C199" s="4"/>
      <c r="E199" s="4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x14ac:dyDescent="0.2">
      <c r="B200" s="4"/>
      <c r="C200" s="4"/>
      <c r="E200" s="4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x14ac:dyDescent="0.2">
      <c r="B201" s="4"/>
      <c r="C201" s="4"/>
      <c r="E201" s="4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2:27" x14ac:dyDescent="0.2">
      <c r="B202" s="4"/>
      <c r="C202" s="4"/>
      <c r="E202" s="4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x14ac:dyDescent="0.2">
      <c r="B203" s="4"/>
      <c r="C203" s="4"/>
      <c r="E203" s="4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x14ac:dyDescent="0.2">
      <c r="B204" s="4"/>
      <c r="C204" s="4"/>
      <c r="E204" s="4"/>
      <c r="G204" s="5"/>
      <c r="H204" s="5"/>
      <c r="I204" s="5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x14ac:dyDescent="0.2">
      <c r="B205" s="4"/>
      <c r="C205" s="4"/>
      <c r="E205" s="4"/>
      <c r="G205" s="5"/>
      <c r="H205" s="5"/>
      <c r="I205" s="5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x14ac:dyDescent="0.2">
      <c r="B206" s="4"/>
      <c r="C206" s="4"/>
      <c r="E206" s="4"/>
      <c r="G206" s="5"/>
      <c r="H206" s="5"/>
      <c r="I206" s="5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x14ac:dyDescent="0.2">
      <c r="B207" s="4"/>
      <c r="C207" s="4"/>
      <c r="E207" s="4"/>
      <c r="G207" s="5"/>
      <c r="H207" s="5"/>
      <c r="I207" s="5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x14ac:dyDescent="0.2">
      <c r="B208" s="4"/>
      <c r="C208" s="4"/>
      <c r="E208" s="4"/>
      <c r="G208" s="5"/>
      <c r="H208" s="5"/>
      <c r="I208" s="5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2:27" x14ac:dyDescent="0.2">
      <c r="B209" s="4"/>
      <c r="C209" s="4"/>
      <c r="E209" s="4"/>
      <c r="G209" s="5"/>
      <c r="H209" s="5"/>
      <c r="I209" s="5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x14ac:dyDescent="0.2">
      <c r="B210" s="4"/>
      <c r="C210" s="4"/>
      <c r="E210" s="4"/>
      <c r="G210" s="5"/>
      <c r="H210" s="5"/>
      <c r="I210" s="5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x14ac:dyDescent="0.2">
      <c r="B211" s="4"/>
      <c r="C211" s="4"/>
      <c r="E211" s="4"/>
      <c r="G211" s="5"/>
      <c r="H211" s="5"/>
      <c r="I211" s="5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x14ac:dyDescent="0.2">
      <c r="B212" s="4"/>
      <c r="C212" s="4"/>
      <c r="E212" s="4"/>
      <c r="G212" s="5"/>
      <c r="H212" s="5"/>
      <c r="I212" s="5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x14ac:dyDescent="0.2">
      <c r="B213" s="4"/>
      <c r="C213" s="4"/>
      <c r="E213" s="4"/>
      <c r="G213" s="5"/>
      <c r="H213" s="5"/>
      <c r="I213" s="5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x14ac:dyDescent="0.2">
      <c r="B214" s="4"/>
      <c r="C214" s="4"/>
      <c r="E214" s="4"/>
      <c r="G214" s="5"/>
      <c r="H214" s="5"/>
      <c r="I214" s="5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x14ac:dyDescent="0.2">
      <c r="B215" s="4"/>
      <c r="C215" s="4"/>
      <c r="E215" s="4"/>
      <c r="G215" s="5"/>
      <c r="H215" s="5"/>
      <c r="I215" s="5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x14ac:dyDescent="0.2">
      <c r="B216" s="4"/>
      <c r="C216" s="4"/>
      <c r="E216" s="4"/>
      <c r="G216" s="5"/>
      <c r="H216" s="5"/>
      <c r="I216" s="5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x14ac:dyDescent="0.2">
      <c r="B217" s="4"/>
      <c r="C217" s="4"/>
      <c r="E217" s="4"/>
      <c r="G217" s="5"/>
      <c r="H217" s="5"/>
      <c r="I217" s="5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x14ac:dyDescent="0.2">
      <c r="B218" s="4"/>
      <c r="C218" s="4"/>
      <c r="E218" s="4"/>
      <c r="G218" s="5"/>
      <c r="H218" s="5"/>
      <c r="I218" s="5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x14ac:dyDescent="0.2">
      <c r="B219" s="4"/>
      <c r="C219" s="4"/>
      <c r="E219" s="4"/>
      <c r="G219" s="5"/>
      <c r="H219" s="5"/>
      <c r="I219" s="5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x14ac:dyDescent="0.2">
      <c r="B220" s="4"/>
      <c r="C220" s="4"/>
      <c r="E220" s="4"/>
      <c r="G220" s="5"/>
      <c r="H220" s="5"/>
      <c r="I220" s="5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x14ac:dyDescent="0.2">
      <c r="B221" s="4"/>
      <c r="C221" s="4"/>
      <c r="E221" s="4"/>
      <c r="G221" s="5"/>
      <c r="H221" s="5"/>
      <c r="I221" s="5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x14ac:dyDescent="0.2">
      <c r="B222" s="4"/>
      <c r="C222" s="4"/>
      <c r="E222" s="4"/>
      <c r="G222" s="5"/>
      <c r="H222" s="5"/>
      <c r="I222" s="5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2:27" x14ac:dyDescent="0.2">
      <c r="B223" s="4"/>
      <c r="C223" s="4"/>
      <c r="E223" s="4"/>
      <c r="G223" s="5"/>
      <c r="H223" s="5"/>
      <c r="I223" s="5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x14ac:dyDescent="0.2">
      <c r="B224" s="4"/>
      <c r="C224" s="4"/>
      <c r="E224" s="4"/>
      <c r="G224" s="5"/>
      <c r="H224" s="5"/>
      <c r="I224" s="5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x14ac:dyDescent="0.2">
      <c r="B225" s="4"/>
      <c r="C225" s="4"/>
      <c r="E225" s="4"/>
      <c r="G225" s="5"/>
      <c r="H225" s="5"/>
      <c r="I225" s="5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x14ac:dyDescent="0.2">
      <c r="B226" s="4"/>
      <c r="C226" s="4"/>
      <c r="E226" s="4"/>
      <c r="G226" s="5"/>
      <c r="H226" s="5"/>
      <c r="I226" s="5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x14ac:dyDescent="0.2">
      <c r="B227" s="4"/>
      <c r="C227" s="4"/>
      <c r="E227" s="4"/>
      <c r="G227" s="5"/>
      <c r="H227" s="5"/>
      <c r="I227" s="5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x14ac:dyDescent="0.2">
      <c r="B228" s="4"/>
      <c r="C228" s="4"/>
      <c r="E228" s="4"/>
      <c r="G228" s="5"/>
      <c r="H228" s="5"/>
      <c r="I228" s="5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x14ac:dyDescent="0.2">
      <c r="B229" s="4"/>
      <c r="C229" s="4"/>
      <c r="E229" s="4"/>
      <c r="G229" s="5"/>
      <c r="H229" s="5"/>
      <c r="I229" s="5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2:27" x14ac:dyDescent="0.2">
      <c r="B230" s="4"/>
      <c r="C230" s="4"/>
      <c r="E230" s="4"/>
      <c r="G230" s="5"/>
      <c r="H230" s="5"/>
      <c r="I230" s="5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x14ac:dyDescent="0.2">
      <c r="B231" s="4"/>
      <c r="C231" s="4"/>
      <c r="E231" s="4"/>
      <c r="G231" s="5"/>
      <c r="H231" s="5"/>
      <c r="I231" s="5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x14ac:dyDescent="0.2">
      <c r="B232" s="4"/>
      <c r="C232" s="4"/>
      <c r="E232" s="4"/>
      <c r="G232" s="5"/>
      <c r="H232" s="5"/>
      <c r="I232" s="5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x14ac:dyDescent="0.2">
      <c r="B233" s="4"/>
      <c r="C233" s="4"/>
      <c r="E233" s="4"/>
      <c r="G233" s="5"/>
      <c r="H233" s="5"/>
      <c r="I233" s="5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x14ac:dyDescent="0.2">
      <c r="B234" s="4"/>
      <c r="C234" s="4"/>
      <c r="E234" s="4"/>
      <c r="G234" s="5"/>
      <c r="H234" s="5"/>
      <c r="I234" s="5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x14ac:dyDescent="0.2">
      <c r="B235" s="4"/>
      <c r="C235" s="4"/>
      <c r="E235" s="4"/>
      <c r="G235" s="5"/>
      <c r="H235" s="5"/>
      <c r="I235" s="5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x14ac:dyDescent="0.2">
      <c r="B236" s="4"/>
      <c r="C236" s="4"/>
      <c r="E236" s="4"/>
      <c r="G236" s="5"/>
      <c r="H236" s="5"/>
      <c r="I236" s="5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2:27" x14ac:dyDescent="0.2">
      <c r="B237" s="4"/>
      <c r="C237" s="4"/>
      <c r="E237" s="4"/>
      <c r="G237" s="5"/>
      <c r="H237" s="5"/>
      <c r="I237" s="5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x14ac:dyDescent="0.2">
      <c r="B238" s="4"/>
      <c r="C238" s="4"/>
      <c r="E238" s="4"/>
      <c r="G238" s="5"/>
      <c r="H238" s="5"/>
      <c r="I238" s="5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x14ac:dyDescent="0.2">
      <c r="B239" s="4"/>
      <c r="C239" s="4"/>
      <c r="E239" s="4"/>
      <c r="G239" s="5"/>
      <c r="H239" s="5"/>
      <c r="I239" s="5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x14ac:dyDescent="0.2">
      <c r="B240" s="4"/>
      <c r="C240" s="4"/>
      <c r="E240" s="4"/>
      <c r="G240" s="5"/>
      <c r="H240" s="5"/>
      <c r="I240" s="5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x14ac:dyDescent="0.2">
      <c r="B241" s="4"/>
      <c r="C241" s="4"/>
      <c r="E241" s="4"/>
      <c r="G241" s="5"/>
      <c r="H241" s="5"/>
      <c r="I241" s="5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x14ac:dyDescent="0.2">
      <c r="B242" s="4"/>
      <c r="C242" s="4"/>
      <c r="E242" s="4"/>
      <c r="G242" s="5"/>
      <c r="H242" s="5"/>
      <c r="I242" s="5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x14ac:dyDescent="0.2">
      <c r="B243" s="4"/>
      <c r="C243" s="4"/>
      <c r="E243" s="4"/>
      <c r="G243" s="5"/>
      <c r="H243" s="5"/>
      <c r="I243" s="5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2:27" x14ac:dyDescent="0.2">
      <c r="B244" s="4"/>
      <c r="C244" s="4"/>
      <c r="E244" s="4"/>
      <c r="G244" s="5"/>
      <c r="H244" s="5"/>
      <c r="I244" s="5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x14ac:dyDescent="0.2">
      <c r="B245" s="4"/>
      <c r="C245" s="4"/>
      <c r="E245" s="4"/>
      <c r="G245" s="5"/>
      <c r="H245" s="5"/>
      <c r="I245" s="5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x14ac:dyDescent="0.2">
      <c r="B246" s="4"/>
      <c r="C246" s="4"/>
      <c r="E246" s="4"/>
      <c r="G246" s="5"/>
      <c r="H246" s="5"/>
      <c r="I246" s="5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x14ac:dyDescent="0.2">
      <c r="B247" s="4"/>
      <c r="C247" s="4"/>
      <c r="E247" s="4"/>
      <c r="G247" s="5"/>
      <c r="H247" s="5"/>
      <c r="I247" s="5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x14ac:dyDescent="0.2">
      <c r="B248" s="4"/>
      <c r="C248" s="4"/>
      <c r="E248" s="4"/>
      <c r="G248" s="5"/>
      <c r="H248" s="5"/>
      <c r="I248" s="5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x14ac:dyDescent="0.2">
      <c r="B249" s="4"/>
      <c r="C249" s="4"/>
      <c r="E249" s="4"/>
      <c r="G249" s="5"/>
      <c r="H249" s="5"/>
      <c r="I249" s="5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x14ac:dyDescent="0.2">
      <c r="B250" s="4"/>
      <c r="C250" s="4"/>
      <c r="E250" s="4"/>
      <c r="G250" s="5"/>
      <c r="H250" s="5"/>
      <c r="I250" s="5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2:27" x14ac:dyDescent="0.2">
      <c r="B251" s="4"/>
      <c r="C251" s="4"/>
      <c r="E251" s="4"/>
      <c r="G251" s="5"/>
      <c r="H251" s="5"/>
      <c r="I251" s="5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x14ac:dyDescent="0.2">
      <c r="B252" s="4"/>
      <c r="C252" s="4"/>
      <c r="E252" s="4"/>
      <c r="G252" s="5"/>
      <c r="H252" s="5"/>
      <c r="I252" s="5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x14ac:dyDescent="0.2">
      <c r="B253" s="4"/>
      <c r="C253" s="4"/>
      <c r="E253" s="4"/>
      <c r="G253" s="5"/>
      <c r="H253" s="5"/>
      <c r="I253" s="5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x14ac:dyDescent="0.2">
      <c r="B254" s="4"/>
      <c r="C254" s="4"/>
      <c r="E254" s="4"/>
      <c r="G254" s="5"/>
      <c r="H254" s="5"/>
      <c r="I254" s="5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x14ac:dyDescent="0.2">
      <c r="B255" s="4"/>
      <c r="C255" s="4"/>
      <c r="E255" s="4"/>
      <c r="G255" s="5"/>
      <c r="H255" s="5"/>
      <c r="I255" s="5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x14ac:dyDescent="0.2">
      <c r="B256" s="4"/>
      <c r="C256" s="4"/>
      <c r="E256" s="4"/>
      <c r="G256" s="5"/>
      <c r="H256" s="5"/>
      <c r="I256" s="5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x14ac:dyDescent="0.2">
      <c r="B257" s="4"/>
      <c r="C257" s="4"/>
      <c r="E257" s="4"/>
      <c r="G257" s="5"/>
      <c r="H257" s="5"/>
      <c r="I257" s="5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2:27" x14ac:dyDescent="0.2">
      <c r="B258" s="4"/>
      <c r="C258" s="4"/>
      <c r="E258" s="4"/>
      <c r="G258" s="5"/>
      <c r="H258" s="5"/>
      <c r="I258" s="5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x14ac:dyDescent="0.2">
      <c r="B259" s="4"/>
      <c r="C259" s="4"/>
      <c r="E259" s="4"/>
      <c r="G259" s="5"/>
      <c r="H259" s="5"/>
      <c r="I259" s="5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x14ac:dyDescent="0.2">
      <c r="B260" s="4"/>
      <c r="C260" s="4"/>
      <c r="E260" s="4"/>
      <c r="G260" s="5"/>
      <c r="H260" s="5"/>
      <c r="I260" s="5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x14ac:dyDescent="0.2">
      <c r="B261" s="4"/>
      <c r="C261" s="4"/>
      <c r="E261" s="4"/>
      <c r="G261" s="5"/>
      <c r="H261" s="5"/>
      <c r="I261" s="5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x14ac:dyDescent="0.2">
      <c r="B262" s="4"/>
      <c r="C262" s="4"/>
      <c r="E262" s="4"/>
      <c r="G262" s="5"/>
      <c r="H262" s="5"/>
      <c r="I262" s="5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x14ac:dyDescent="0.2">
      <c r="B263" s="4"/>
      <c r="C263" s="4"/>
      <c r="E263" s="4"/>
      <c r="G263" s="5"/>
      <c r="H263" s="5"/>
      <c r="I263" s="5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x14ac:dyDescent="0.2">
      <c r="B264" s="4"/>
      <c r="C264" s="4"/>
      <c r="E264" s="4"/>
      <c r="G264" s="5"/>
      <c r="H264" s="5"/>
      <c r="I264" s="5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2:27" x14ac:dyDescent="0.2">
      <c r="B265" s="4"/>
      <c r="C265" s="4"/>
      <c r="E265" s="4"/>
      <c r="G265" s="5"/>
      <c r="H265" s="5"/>
      <c r="I265" s="5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x14ac:dyDescent="0.2">
      <c r="B266" s="4"/>
      <c r="C266" s="4"/>
      <c r="E266" s="4"/>
      <c r="G266" s="5"/>
      <c r="H266" s="5"/>
      <c r="I266" s="5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x14ac:dyDescent="0.2">
      <c r="B267" s="4"/>
      <c r="C267" s="4"/>
      <c r="E267" s="4"/>
      <c r="G267" s="5"/>
      <c r="H267" s="5"/>
      <c r="I267" s="5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x14ac:dyDescent="0.2">
      <c r="B268" s="4"/>
      <c r="C268" s="4"/>
      <c r="E268" s="4"/>
      <c r="G268" s="5"/>
      <c r="H268" s="5"/>
      <c r="I268" s="5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x14ac:dyDescent="0.2">
      <c r="B269" s="4"/>
      <c r="C269" s="4"/>
      <c r="E269" s="4"/>
      <c r="G269" s="5"/>
      <c r="H269" s="5"/>
      <c r="I269" s="5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x14ac:dyDescent="0.2">
      <c r="B270" s="4"/>
      <c r="C270" s="4"/>
      <c r="E270" s="4"/>
      <c r="G270" s="5"/>
      <c r="H270" s="5"/>
      <c r="I270" s="5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x14ac:dyDescent="0.2">
      <c r="B271" s="4"/>
      <c r="C271" s="4"/>
      <c r="E271" s="4"/>
      <c r="G271" s="5"/>
      <c r="H271" s="5"/>
      <c r="I271" s="5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2:27" x14ac:dyDescent="0.2">
      <c r="B272" s="4"/>
      <c r="C272" s="4"/>
      <c r="E272" s="4"/>
      <c r="G272" s="5"/>
      <c r="H272" s="5"/>
      <c r="I272" s="5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x14ac:dyDescent="0.2">
      <c r="B273" s="4"/>
      <c r="C273" s="4"/>
      <c r="E273" s="4"/>
      <c r="G273" s="5"/>
      <c r="H273" s="5"/>
      <c r="I273" s="5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x14ac:dyDescent="0.2">
      <c r="B274" s="4"/>
      <c r="C274" s="4"/>
      <c r="E274" s="4"/>
      <c r="G274" s="5"/>
      <c r="H274" s="5"/>
      <c r="I274" s="5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x14ac:dyDescent="0.2">
      <c r="B275" s="4"/>
      <c r="C275" s="4"/>
      <c r="E275" s="4"/>
      <c r="G275" s="5"/>
      <c r="H275" s="5"/>
      <c r="I275" s="5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x14ac:dyDescent="0.2">
      <c r="B276" s="4"/>
      <c r="C276" s="4"/>
      <c r="E276" s="4"/>
      <c r="G276" s="5"/>
      <c r="H276" s="5"/>
      <c r="I276" s="5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x14ac:dyDescent="0.2">
      <c r="B277" s="4"/>
      <c r="C277" s="4"/>
      <c r="E277" s="4"/>
      <c r="G277" s="5"/>
      <c r="H277" s="5"/>
      <c r="I277" s="5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x14ac:dyDescent="0.2">
      <c r="B278" s="4"/>
      <c r="C278" s="4"/>
      <c r="E278" s="4"/>
      <c r="G278" s="5"/>
      <c r="H278" s="5"/>
      <c r="I278" s="5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2:27" x14ac:dyDescent="0.2">
      <c r="B279" s="4"/>
      <c r="C279" s="4"/>
      <c r="E279" s="4"/>
      <c r="G279" s="5"/>
      <c r="H279" s="5"/>
      <c r="I279" s="5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7" x14ac:dyDescent="0.2">
      <c r="B280" s="4"/>
      <c r="C280" s="4"/>
      <c r="E280" s="4"/>
      <c r="G280" s="5"/>
      <c r="H280" s="5"/>
      <c r="I280" s="5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2:27" x14ac:dyDescent="0.2">
      <c r="B281" s="4"/>
      <c r="C281" s="4"/>
      <c r="E281" s="4"/>
      <c r="G281" s="5"/>
      <c r="H281" s="5"/>
      <c r="I281" s="5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2:27" x14ac:dyDescent="0.2">
      <c r="B282" s="4"/>
      <c r="C282" s="4"/>
      <c r="E282" s="4"/>
      <c r="G282" s="5"/>
      <c r="H282" s="5"/>
      <c r="I282" s="5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2:27" x14ac:dyDescent="0.2">
      <c r="B283" s="4"/>
      <c r="C283" s="4"/>
      <c r="E283" s="4"/>
      <c r="G283" s="5"/>
      <c r="H283" s="5"/>
      <c r="I283" s="5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2:27" x14ac:dyDescent="0.2">
      <c r="B284" s="4"/>
      <c r="C284" s="4"/>
      <c r="E284" s="4"/>
      <c r="G284" s="5"/>
      <c r="H284" s="5"/>
      <c r="I284" s="5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2:27" x14ac:dyDescent="0.2">
      <c r="B285" s="4"/>
      <c r="C285" s="4"/>
      <c r="E285" s="4"/>
      <c r="G285" s="5"/>
      <c r="H285" s="5"/>
      <c r="I285" s="5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2:27" x14ac:dyDescent="0.2">
      <c r="B286" s="4"/>
      <c r="C286" s="4"/>
      <c r="E286" s="4"/>
      <c r="G286" s="5"/>
      <c r="H286" s="5"/>
      <c r="I286" s="5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2:27" x14ac:dyDescent="0.2">
      <c r="B287" s="4"/>
      <c r="C287" s="4"/>
      <c r="E287" s="4"/>
      <c r="G287" s="5"/>
      <c r="H287" s="5"/>
      <c r="I287" s="5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2:27" x14ac:dyDescent="0.2">
      <c r="B288" s="4"/>
      <c r="C288" s="4"/>
      <c r="E288" s="4"/>
      <c r="G288" s="5"/>
      <c r="H288" s="5"/>
      <c r="I288" s="5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2:27" x14ac:dyDescent="0.2">
      <c r="B289" s="4"/>
      <c r="C289" s="4"/>
      <c r="E289" s="4"/>
      <c r="G289" s="5"/>
      <c r="H289" s="5"/>
      <c r="I289" s="5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2:27" x14ac:dyDescent="0.2">
      <c r="B290" s="4"/>
      <c r="C290" s="4"/>
      <c r="E290" s="4"/>
      <c r="G290" s="5"/>
      <c r="H290" s="5"/>
      <c r="I290" s="5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2:27" x14ac:dyDescent="0.2">
      <c r="B291" s="4"/>
      <c r="C291" s="4"/>
      <c r="E291" s="4"/>
      <c r="G291" s="5"/>
      <c r="H291" s="5"/>
      <c r="I291" s="5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2:27" x14ac:dyDescent="0.2">
      <c r="B292" s="4"/>
      <c r="C292" s="4"/>
      <c r="E292" s="4"/>
      <c r="G292" s="5"/>
      <c r="H292" s="5"/>
      <c r="I292" s="5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2:27" x14ac:dyDescent="0.2">
      <c r="B293" s="4"/>
      <c r="C293" s="4"/>
      <c r="E293" s="4"/>
      <c r="G293" s="5"/>
      <c r="H293" s="5"/>
      <c r="I293" s="5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2:27" x14ac:dyDescent="0.2">
      <c r="B294" s="4"/>
      <c r="C294" s="4"/>
      <c r="E294" s="4"/>
      <c r="G294" s="5"/>
      <c r="H294" s="5"/>
      <c r="I294" s="5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2:27" x14ac:dyDescent="0.2">
      <c r="B295" s="4"/>
      <c r="C295" s="4"/>
      <c r="E295" s="4"/>
      <c r="G295" s="5"/>
      <c r="H295" s="5"/>
      <c r="I295" s="5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2:27" x14ac:dyDescent="0.2">
      <c r="B296" s="4"/>
      <c r="C296" s="4"/>
      <c r="E296" s="4"/>
      <c r="G296" s="5"/>
      <c r="H296" s="5"/>
      <c r="I296" s="5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2:27" x14ac:dyDescent="0.2">
      <c r="B297" s="4"/>
      <c r="C297" s="4"/>
      <c r="E297" s="4"/>
      <c r="G297" s="5"/>
      <c r="H297" s="5"/>
      <c r="I297" s="5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2:27" x14ac:dyDescent="0.2">
      <c r="B298" s="4"/>
      <c r="C298" s="4"/>
      <c r="E298" s="4"/>
      <c r="G298" s="5"/>
      <c r="H298" s="5"/>
      <c r="I298" s="5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2:27" x14ac:dyDescent="0.2">
      <c r="B299" s="4"/>
      <c r="C299" s="4"/>
      <c r="E299" s="4"/>
      <c r="G299" s="5"/>
      <c r="H299" s="5"/>
      <c r="I299" s="5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2:27" x14ac:dyDescent="0.2">
      <c r="B300" s="4"/>
      <c r="C300" s="4"/>
      <c r="E300" s="4"/>
      <c r="G300" s="5"/>
      <c r="H300" s="5"/>
      <c r="I300" s="5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2:27" x14ac:dyDescent="0.2">
      <c r="B301" s="4"/>
      <c r="C301" s="4"/>
      <c r="E301" s="4"/>
      <c r="G301" s="5"/>
      <c r="H301" s="5"/>
      <c r="I301" s="5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2:27" x14ac:dyDescent="0.2">
      <c r="B302" s="4"/>
      <c r="C302" s="4"/>
      <c r="E302" s="4"/>
      <c r="G302" s="5"/>
      <c r="H302" s="5"/>
      <c r="I302" s="5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2:27" x14ac:dyDescent="0.2">
      <c r="B303" s="4"/>
      <c r="C303" s="4"/>
      <c r="E303" s="4"/>
      <c r="G303" s="5"/>
      <c r="H303" s="5"/>
      <c r="I303" s="5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2:27" x14ac:dyDescent="0.2">
      <c r="B304" s="4"/>
      <c r="C304" s="4"/>
      <c r="E304" s="4"/>
      <c r="G304" s="5"/>
      <c r="H304" s="5"/>
      <c r="I304" s="5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2:27" x14ac:dyDescent="0.2">
      <c r="B305" s="4"/>
      <c r="C305" s="4"/>
      <c r="E305" s="4"/>
      <c r="G305" s="5"/>
      <c r="H305" s="5"/>
      <c r="I305" s="5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2:27" x14ac:dyDescent="0.2">
      <c r="B306" s="4"/>
      <c r="C306" s="4"/>
      <c r="E306" s="4"/>
      <c r="G306" s="5"/>
      <c r="H306" s="5"/>
      <c r="I306" s="5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2:27" x14ac:dyDescent="0.2">
      <c r="B307" s="4"/>
      <c r="C307" s="4"/>
      <c r="E307" s="4"/>
      <c r="G307" s="5"/>
      <c r="H307" s="5"/>
      <c r="I307" s="5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2:27" x14ac:dyDescent="0.2">
      <c r="B308" s="4"/>
      <c r="C308" s="4"/>
      <c r="E308" s="4"/>
      <c r="G308" s="5"/>
      <c r="H308" s="5"/>
      <c r="I308" s="5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2:27" x14ac:dyDescent="0.2">
      <c r="B309" s="4"/>
      <c r="C309" s="4"/>
      <c r="E309" s="4"/>
      <c r="G309" s="5"/>
      <c r="H309" s="5"/>
      <c r="I309" s="5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2:27" x14ac:dyDescent="0.2">
      <c r="B310" s="4"/>
      <c r="C310" s="4"/>
      <c r="E310" s="4"/>
      <c r="G310" s="5"/>
      <c r="H310" s="5"/>
      <c r="I310" s="5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2:27" x14ac:dyDescent="0.2">
      <c r="B311" s="4"/>
      <c r="C311" s="4"/>
      <c r="E311" s="4"/>
      <c r="G311" s="5"/>
      <c r="H311" s="5"/>
      <c r="I311" s="5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2:27" x14ac:dyDescent="0.2">
      <c r="B312" s="4"/>
      <c r="C312" s="4"/>
      <c r="E312" s="4"/>
      <c r="G312" s="5"/>
      <c r="H312" s="5"/>
      <c r="I312" s="5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2:27" x14ac:dyDescent="0.2">
      <c r="B313" s="4"/>
      <c r="C313" s="4"/>
      <c r="E313" s="4"/>
      <c r="G313" s="5"/>
      <c r="H313" s="5"/>
      <c r="I313" s="5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2:27" x14ac:dyDescent="0.2">
      <c r="B314" s="4"/>
      <c r="C314" s="4"/>
      <c r="E314" s="4"/>
      <c r="G314" s="5"/>
      <c r="H314" s="5"/>
      <c r="I314" s="5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2:27" x14ac:dyDescent="0.2">
      <c r="B315" s="4"/>
      <c r="C315" s="4"/>
      <c r="E315" s="4"/>
      <c r="G315" s="5"/>
      <c r="H315" s="5"/>
      <c r="I315" s="5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2:27" x14ac:dyDescent="0.2">
      <c r="B316" s="4"/>
      <c r="C316" s="4"/>
      <c r="E316" s="4"/>
      <c r="G316" s="5"/>
      <c r="H316" s="5"/>
      <c r="I316" s="5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2:27" x14ac:dyDescent="0.2">
      <c r="B317" s="4"/>
      <c r="C317" s="4"/>
      <c r="E317" s="4"/>
      <c r="G317" s="5"/>
      <c r="H317" s="5"/>
      <c r="I317" s="5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2:27" x14ac:dyDescent="0.2">
      <c r="B318" s="4"/>
      <c r="C318" s="4"/>
      <c r="E318" s="4"/>
      <c r="G318" s="5"/>
      <c r="H318" s="5"/>
      <c r="I318" s="5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2:27" x14ac:dyDescent="0.2">
      <c r="B319" s="4"/>
      <c r="C319" s="4"/>
      <c r="E319" s="4"/>
      <c r="G319" s="5"/>
      <c r="H319" s="5"/>
      <c r="I319" s="5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2:27" x14ac:dyDescent="0.2">
      <c r="B320" s="4"/>
      <c r="C320" s="4"/>
      <c r="E320" s="4"/>
      <c r="G320" s="5"/>
      <c r="H320" s="5"/>
      <c r="I320" s="5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2:27" x14ac:dyDescent="0.2">
      <c r="B321" s="4"/>
      <c r="C321" s="4"/>
      <c r="E321" s="4"/>
      <c r="G321" s="5"/>
      <c r="H321" s="5"/>
      <c r="I321" s="5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2:27" x14ac:dyDescent="0.2">
      <c r="B322" s="4"/>
      <c r="C322" s="4"/>
      <c r="E322" s="4"/>
      <c r="G322" s="5"/>
      <c r="H322" s="5"/>
      <c r="I322" s="5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2:27" x14ac:dyDescent="0.2">
      <c r="B323" s="4"/>
      <c r="C323" s="4"/>
      <c r="E323" s="4"/>
      <c r="G323" s="5"/>
      <c r="H323" s="5"/>
      <c r="I323" s="5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2:27" x14ac:dyDescent="0.2">
      <c r="B324" s="4"/>
      <c r="C324" s="4"/>
      <c r="E324" s="4"/>
      <c r="G324" s="5"/>
      <c r="H324" s="5"/>
      <c r="I324" s="5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2:27" x14ac:dyDescent="0.2">
      <c r="B325" s="4"/>
      <c r="C325" s="4"/>
      <c r="E325" s="4"/>
      <c r="G325" s="5"/>
      <c r="H325" s="5"/>
      <c r="I325" s="5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2:27" x14ac:dyDescent="0.2">
      <c r="B326" s="4"/>
      <c r="C326" s="4"/>
      <c r="E326" s="4"/>
      <c r="G326" s="5"/>
      <c r="H326" s="5"/>
      <c r="I326" s="5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2:27" x14ac:dyDescent="0.2">
      <c r="B327" s="4"/>
      <c r="C327" s="4"/>
      <c r="E327" s="4"/>
      <c r="G327" s="5"/>
      <c r="H327" s="5"/>
      <c r="I327" s="5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2:27" x14ac:dyDescent="0.2">
      <c r="B328" s="4"/>
      <c r="C328" s="4"/>
      <c r="E328" s="4"/>
      <c r="G328" s="5"/>
      <c r="H328" s="5"/>
      <c r="I328" s="5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2:27" x14ac:dyDescent="0.2">
      <c r="B329" s="4"/>
      <c r="C329" s="4"/>
      <c r="E329" s="4"/>
      <c r="G329" s="5"/>
      <c r="H329" s="5"/>
      <c r="I329" s="5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2:27" x14ac:dyDescent="0.2">
      <c r="B330" s="4"/>
      <c r="C330" s="4"/>
      <c r="E330" s="4"/>
      <c r="G330" s="5"/>
      <c r="H330" s="5"/>
      <c r="I330" s="5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2:27" x14ac:dyDescent="0.2">
      <c r="B331" s="4"/>
      <c r="C331" s="4"/>
      <c r="E331" s="4"/>
      <c r="G331" s="5"/>
      <c r="H331" s="5"/>
      <c r="I331" s="5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2:27" x14ac:dyDescent="0.2">
      <c r="B332" s="4"/>
      <c r="C332" s="4"/>
      <c r="E332" s="4"/>
      <c r="G332" s="5"/>
      <c r="H332" s="5"/>
      <c r="I332" s="5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2:27" x14ac:dyDescent="0.2">
      <c r="B333" s="4"/>
      <c r="C333" s="4"/>
      <c r="E333" s="4"/>
      <c r="G333" s="5"/>
      <c r="H333" s="5"/>
      <c r="I333" s="5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2:27" x14ac:dyDescent="0.2">
      <c r="B334" s="4"/>
      <c r="C334" s="4"/>
      <c r="E334" s="4"/>
      <c r="G334" s="5"/>
      <c r="H334" s="5"/>
      <c r="I334" s="5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2:27" x14ac:dyDescent="0.2">
      <c r="B335" s="4"/>
      <c r="C335" s="4"/>
      <c r="E335" s="4"/>
      <c r="G335" s="5"/>
      <c r="H335" s="5"/>
      <c r="I335" s="5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2:27" x14ac:dyDescent="0.2">
      <c r="B336" s="4"/>
      <c r="C336" s="4"/>
      <c r="E336" s="4"/>
      <c r="G336" s="5"/>
      <c r="H336" s="5"/>
      <c r="I336" s="5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2:27" x14ac:dyDescent="0.2">
      <c r="B337" s="4"/>
      <c r="C337" s="4"/>
      <c r="E337" s="4"/>
      <c r="G337" s="5"/>
      <c r="H337" s="5"/>
      <c r="I337" s="5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2:27" x14ac:dyDescent="0.2">
      <c r="B338" s="4"/>
      <c r="C338" s="4"/>
      <c r="E338" s="4"/>
      <c r="G338" s="5"/>
      <c r="H338" s="5"/>
      <c r="I338" s="5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2:27" x14ac:dyDescent="0.2">
      <c r="B339" s="4"/>
      <c r="C339" s="4"/>
      <c r="E339" s="4"/>
      <c r="G339" s="5"/>
      <c r="H339" s="5"/>
      <c r="I339" s="5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2:27" x14ac:dyDescent="0.2">
      <c r="B340" s="4"/>
      <c r="C340" s="4"/>
      <c r="E340" s="4"/>
      <c r="G340" s="5"/>
      <c r="H340" s="5"/>
      <c r="I340" s="5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2:27" x14ac:dyDescent="0.2">
      <c r="B341" s="4"/>
      <c r="C341" s="4"/>
      <c r="E341" s="4"/>
      <c r="G341" s="5"/>
      <c r="H341" s="5"/>
      <c r="I341" s="5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2:27" x14ac:dyDescent="0.2">
      <c r="B342" s="4"/>
      <c r="C342" s="4"/>
      <c r="E342" s="4"/>
      <c r="G342" s="5"/>
      <c r="H342" s="5"/>
      <c r="I342" s="5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2:27" x14ac:dyDescent="0.2">
      <c r="B343" s="4"/>
      <c r="C343" s="4"/>
      <c r="E343" s="4"/>
      <c r="G343" s="5"/>
      <c r="H343" s="5"/>
      <c r="I343" s="5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2:27" x14ac:dyDescent="0.2">
      <c r="B344" s="4"/>
      <c r="C344" s="4"/>
      <c r="E344" s="4"/>
      <c r="G344" s="5"/>
      <c r="H344" s="5"/>
      <c r="I344" s="5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2:27" x14ac:dyDescent="0.2">
      <c r="B345" s="4"/>
      <c r="C345" s="4"/>
      <c r="E345" s="4"/>
      <c r="G345" s="5"/>
      <c r="H345" s="5"/>
      <c r="I345" s="5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2:27" x14ac:dyDescent="0.2">
      <c r="B346" s="4"/>
      <c r="C346" s="4"/>
      <c r="E346" s="4"/>
      <c r="G346" s="5"/>
      <c r="H346" s="5"/>
      <c r="I346" s="5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2:27" x14ac:dyDescent="0.2">
      <c r="B347" s="4"/>
      <c r="C347" s="4"/>
      <c r="E347" s="4"/>
      <c r="G347" s="5"/>
      <c r="H347" s="5"/>
      <c r="I347" s="5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2:27" x14ac:dyDescent="0.2">
      <c r="B348" s="4"/>
      <c r="C348" s="4"/>
      <c r="E348" s="4"/>
      <c r="G348" s="5"/>
      <c r="H348" s="5"/>
      <c r="I348" s="5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2:27" x14ac:dyDescent="0.2">
      <c r="B349" s="4"/>
      <c r="C349" s="4"/>
      <c r="E349" s="4"/>
      <c r="G349" s="5"/>
      <c r="H349" s="5"/>
      <c r="I349" s="5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2:27" x14ac:dyDescent="0.2">
      <c r="B350" s="4"/>
      <c r="C350" s="4"/>
      <c r="E350" s="4"/>
      <c r="G350" s="5"/>
      <c r="H350" s="5"/>
      <c r="I350" s="5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2:27" x14ac:dyDescent="0.2">
      <c r="B351" s="4"/>
      <c r="C351" s="4"/>
      <c r="E351" s="4"/>
      <c r="G351" s="5"/>
      <c r="H351" s="5"/>
      <c r="I351" s="5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2:27" x14ac:dyDescent="0.2">
      <c r="B352" s="4"/>
      <c r="C352" s="4"/>
      <c r="E352" s="4"/>
      <c r="G352" s="5"/>
      <c r="H352" s="5"/>
      <c r="I352" s="5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2:27" x14ac:dyDescent="0.2">
      <c r="B353" s="4"/>
      <c r="C353" s="4"/>
      <c r="E353" s="4"/>
      <c r="G353" s="5"/>
      <c r="H353" s="5"/>
      <c r="I353" s="5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2:27" x14ac:dyDescent="0.2">
      <c r="B354" s="4"/>
      <c r="C354" s="4"/>
      <c r="E354" s="4"/>
      <c r="G354" s="5"/>
      <c r="H354" s="5"/>
      <c r="I354" s="5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2:27" x14ac:dyDescent="0.2">
      <c r="B355" s="4"/>
      <c r="C355" s="4"/>
      <c r="E355" s="4"/>
      <c r="G355" s="5"/>
      <c r="H355" s="5"/>
      <c r="I355" s="5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2:27" x14ac:dyDescent="0.2">
      <c r="B356" s="4"/>
      <c r="C356" s="4"/>
      <c r="E356" s="4"/>
      <c r="G356" s="5"/>
      <c r="H356" s="5"/>
      <c r="I356" s="5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2:27" x14ac:dyDescent="0.2">
      <c r="B357" s="4"/>
      <c r="C357" s="4"/>
      <c r="E357" s="4"/>
      <c r="G357" s="5"/>
      <c r="H357" s="5"/>
      <c r="I357" s="5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2:27" x14ac:dyDescent="0.2">
      <c r="B358" s="4"/>
      <c r="C358" s="4"/>
      <c r="E358" s="4"/>
      <c r="G358" s="5"/>
      <c r="H358" s="5"/>
      <c r="I358" s="5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2:27" x14ac:dyDescent="0.2">
      <c r="B359" s="4"/>
      <c r="C359" s="4"/>
      <c r="E359" s="4"/>
      <c r="G359" s="5"/>
      <c r="H359" s="5"/>
      <c r="I359" s="5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2:27" x14ac:dyDescent="0.2">
      <c r="B360" s="4"/>
      <c r="C360" s="4"/>
      <c r="E360" s="4"/>
      <c r="G360" s="5"/>
      <c r="H360" s="5"/>
      <c r="I360" s="5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2:27" x14ac:dyDescent="0.2">
      <c r="B361" s="4"/>
      <c r="C361" s="4"/>
      <c r="E361" s="4"/>
      <c r="G361" s="5"/>
      <c r="H361" s="5"/>
      <c r="I361" s="5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2:27" x14ac:dyDescent="0.2">
      <c r="B362" s="4"/>
      <c r="C362" s="4"/>
      <c r="E362" s="4"/>
      <c r="G362" s="5"/>
      <c r="H362" s="5"/>
      <c r="I362" s="5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2:27" x14ac:dyDescent="0.2">
      <c r="B363" s="4"/>
      <c r="C363" s="4"/>
      <c r="E363" s="4"/>
      <c r="G363" s="5"/>
      <c r="H363" s="5"/>
      <c r="I363" s="5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2:27" x14ac:dyDescent="0.2">
      <c r="B364" s="4"/>
      <c r="C364" s="4"/>
      <c r="E364" s="4"/>
      <c r="G364" s="5"/>
      <c r="H364" s="5"/>
      <c r="I364" s="5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2:27" x14ac:dyDescent="0.2">
      <c r="B365" s="4"/>
      <c r="C365" s="4"/>
      <c r="E365" s="4"/>
      <c r="G365" s="5"/>
      <c r="H365" s="5"/>
      <c r="I365" s="5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2:27" x14ac:dyDescent="0.2">
      <c r="B366" s="4"/>
      <c r="C366" s="4"/>
      <c r="E366" s="4"/>
      <c r="G366" s="5"/>
      <c r="H366" s="5"/>
      <c r="I366" s="5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2:27" x14ac:dyDescent="0.2">
      <c r="B367" s="4"/>
      <c r="C367" s="4"/>
      <c r="E367" s="4"/>
      <c r="G367" s="5"/>
      <c r="H367" s="5"/>
      <c r="I367" s="5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2:27" x14ac:dyDescent="0.2">
      <c r="B368" s="4"/>
      <c r="C368" s="4"/>
      <c r="E368" s="4"/>
      <c r="G368" s="5"/>
      <c r="H368" s="5"/>
      <c r="I368" s="5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27" x14ac:dyDescent="0.2">
      <c r="B369" s="4"/>
      <c r="C369" s="4"/>
      <c r="E369" s="4"/>
      <c r="G369" s="5"/>
      <c r="H369" s="5"/>
      <c r="I369" s="5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2:27" x14ac:dyDescent="0.2">
      <c r="B370" s="4"/>
      <c r="C370" s="4"/>
      <c r="E370" s="4"/>
      <c r="G370" s="5"/>
      <c r="H370" s="5"/>
      <c r="I370" s="5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2:27" x14ac:dyDescent="0.2">
      <c r="B371" s="4"/>
      <c r="C371" s="4"/>
      <c r="E371" s="4"/>
      <c r="G371" s="5"/>
      <c r="H371" s="5"/>
      <c r="I371" s="5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2:27" x14ac:dyDescent="0.2">
      <c r="B372" s="4"/>
      <c r="C372" s="4"/>
      <c r="E372" s="4"/>
      <c r="G372" s="5"/>
      <c r="H372" s="5"/>
      <c r="I372" s="5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2:27" x14ac:dyDescent="0.2">
      <c r="B373" s="4"/>
      <c r="C373" s="4"/>
      <c r="E373" s="4"/>
      <c r="G373" s="5"/>
      <c r="H373" s="5"/>
      <c r="I373" s="5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2:27" x14ac:dyDescent="0.2">
      <c r="B374" s="4"/>
      <c r="C374" s="4"/>
      <c r="E374" s="4"/>
      <c r="G374" s="5"/>
      <c r="H374" s="5"/>
      <c r="I374" s="5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2:27" x14ac:dyDescent="0.2">
      <c r="B375" s="4"/>
      <c r="C375" s="4"/>
      <c r="E375" s="4"/>
      <c r="G375" s="5"/>
      <c r="H375" s="5"/>
      <c r="I375" s="5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2:27" x14ac:dyDescent="0.2">
      <c r="B376" s="4"/>
      <c r="C376" s="4"/>
      <c r="E376" s="4"/>
      <c r="G376" s="5"/>
      <c r="H376" s="5"/>
      <c r="I376" s="5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2:27" x14ac:dyDescent="0.2">
      <c r="B377" s="4"/>
      <c r="C377" s="4"/>
      <c r="E377" s="4"/>
      <c r="G377" s="5"/>
      <c r="H377" s="5"/>
      <c r="I377" s="5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2:27" x14ac:dyDescent="0.2">
      <c r="B378" s="4"/>
      <c r="C378" s="4"/>
      <c r="E378" s="4"/>
      <c r="G378" s="5"/>
      <c r="H378" s="5"/>
      <c r="I378" s="5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2:27" x14ac:dyDescent="0.2">
      <c r="B379" s="4"/>
      <c r="C379" s="4"/>
      <c r="E379" s="4"/>
      <c r="G379" s="5"/>
      <c r="H379" s="5"/>
      <c r="I379" s="5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2:27" x14ac:dyDescent="0.2">
      <c r="B380" s="4"/>
      <c r="C380" s="4"/>
      <c r="E380" s="4"/>
      <c r="G380" s="5"/>
      <c r="H380" s="5"/>
      <c r="I380" s="5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2:27" x14ac:dyDescent="0.2">
      <c r="B381" s="4"/>
      <c r="C381" s="4"/>
      <c r="E381" s="4"/>
      <c r="G381" s="5"/>
      <c r="H381" s="5"/>
      <c r="I381" s="5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2:27" x14ac:dyDescent="0.2">
      <c r="B382" s="4"/>
      <c r="C382" s="4"/>
      <c r="E382" s="4"/>
      <c r="G382" s="5"/>
      <c r="H382" s="5"/>
      <c r="I382" s="5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2:27" x14ac:dyDescent="0.2">
      <c r="B383" s="4"/>
      <c r="C383" s="4"/>
      <c r="E383" s="4"/>
      <c r="G383" s="5"/>
      <c r="H383" s="5"/>
      <c r="I383" s="5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2:27" x14ac:dyDescent="0.2">
      <c r="B384" s="4"/>
      <c r="C384" s="4"/>
      <c r="E384" s="4"/>
      <c r="G384" s="5"/>
      <c r="H384" s="5"/>
      <c r="I384" s="5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2:27" x14ac:dyDescent="0.2">
      <c r="B385" s="4"/>
      <c r="C385" s="4"/>
      <c r="E385" s="4"/>
      <c r="G385" s="5"/>
      <c r="H385" s="5"/>
      <c r="I385" s="5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2:27" x14ac:dyDescent="0.2">
      <c r="B386" s="4"/>
      <c r="C386" s="4"/>
      <c r="E386" s="4"/>
      <c r="G386" s="5"/>
      <c r="H386" s="5"/>
      <c r="I386" s="5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2:27" x14ac:dyDescent="0.2">
      <c r="B387" s="4"/>
      <c r="C387" s="4"/>
      <c r="E387" s="4"/>
      <c r="G387" s="5"/>
      <c r="H387" s="5"/>
      <c r="I387" s="5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2:27" x14ac:dyDescent="0.2">
      <c r="B388" s="4"/>
      <c r="C388" s="4"/>
      <c r="E388" s="4"/>
      <c r="G388" s="5"/>
      <c r="H388" s="5"/>
      <c r="I388" s="5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2:27" x14ac:dyDescent="0.2">
      <c r="B389" s="4"/>
      <c r="C389" s="4"/>
      <c r="E389" s="4"/>
      <c r="G389" s="5"/>
      <c r="H389" s="5"/>
      <c r="I389" s="5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2:27" x14ac:dyDescent="0.2">
      <c r="B390" s="4"/>
      <c r="C390" s="4"/>
      <c r="E390" s="4"/>
      <c r="G390" s="5"/>
      <c r="H390" s="5"/>
      <c r="I390" s="5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2:27" x14ac:dyDescent="0.2">
      <c r="B391" s="4"/>
      <c r="C391" s="4"/>
      <c r="E391" s="4"/>
      <c r="G391" s="5"/>
      <c r="H391" s="5"/>
      <c r="I391" s="5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2:27" x14ac:dyDescent="0.2">
      <c r="B392" s="4"/>
      <c r="C392" s="4"/>
      <c r="E392" s="4"/>
      <c r="G392" s="5"/>
      <c r="H392" s="5"/>
      <c r="I392" s="5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2:27" x14ac:dyDescent="0.2">
      <c r="B393" s="4"/>
      <c r="C393" s="4"/>
      <c r="E393" s="4"/>
      <c r="G393" s="5"/>
      <c r="H393" s="5"/>
      <c r="I393" s="5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2:27" x14ac:dyDescent="0.2">
      <c r="B394" s="4"/>
      <c r="C394" s="4"/>
      <c r="E394" s="4"/>
      <c r="G394" s="5"/>
      <c r="H394" s="5"/>
      <c r="I394" s="5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2:27" x14ac:dyDescent="0.2">
      <c r="B395" s="4"/>
      <c r="C395" s="4"/>
      <c r="E395" s="4"/>
      <c r="G395" s="5"/>
      <c r="H395" s="5"/>
      <c r="I395" s="5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2:27" x14ac:dyDescent="0.2">
      <c r="B396" s="4"/>
      <c r="C396" s="4"/>
      <c r="E396" s="4"/>
      <c r="G396" s="5"/>
      <c r="H396" s="5"/>
      <c r="I396" s="5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2:27" x14ac:dyDescent="0.2">
      <c r="B397" s="4"/>
      <c r="C397" s="4"/>
      <c r="E397" s="4"/>
      <c r="G397" s="5"/>
      <c r="H397" s="5"/>
      <c r="I397" s="5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2:27" x14ac:dyDescent="0.2">
      <c r="B398" s="4"/>
      <c r="C398" s="4"/>
      <c r="E398" s="4"/>
      <c r="G398" s="5"/>
      <c r="H398" s="5"/>
      <c r="I398" s="5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2:27" x14ac:dyDescent="0.2">
      <c r="B399" s="4"/>
      <c r="C399" s="4"/>
      <c r="E399" s="4"/>
      <c r="G399" s="5"/>
      <c r="H399" s="5"/>
      <c r="I399" s="5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2:27" x14ac:dyDescent="0.2">
      <c r="B400" s="4"/>
      <c r="C400" s="4"/>
      <c r="E400" s="4"/>
      <c r="G400" s="5"/>
      <c r="H400" s="5"/>
      <c r="I400" s="5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2:27" x14ac:dyDescent="0.2">
      <c r="B401" s="4"/>
      <c r="C401" s="4"/>
      <c r="E401" s="4"/>
      <c r="G401" s="5"/>
      <c r="H401" s="5"/>
      <c r="I401" s="5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2:27" x14ac:dyDescent="0.2">
      <c r="B402" s="4"/>
      <c r="C402" s="4"/>
      <c r="E402" s="4"/>
      <c r="G402" s="5"/>
      <c r="H402" s="5"/>
      <c r="I402" s="5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2:27" x14ac:dyDescent="0.2">
      <c r="B403" s="4"/>
      <c r="C403" s="4"/>
      <c r="E403" s="4"/>
      <c r="G403" s="5"/>
      <c r="H403" s="5"/>
      <c r="I403" s="5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2:27" x14ac:dyDescent="0.2">
      <c r="B404" s="4"/>
      <c r="C404" s="4"/>
      <c r="E404" s="4"/>
      <c r="G404" s="5"/>
      <c r="H404" s="5"/>
      <c r="I404" s="5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2:27" x14ac:dyDescent="0.2">
      <c r="B405" s="4"/>
      <c r="C405" s="4"/>
      <c r="E405" s="4"/>
      <c r="G405" s="5"/>
      <c r="H405" s="5"/>
      <c r="I405" s="5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2:27" x14ac:dyDescent="0.2">
      <c r="B406" s="4"/>
      <c r="C406" s="4"/>
      <c r="E406" s="4"/>
      <c r="G406" s="5"/>
      <c r="H406" s="5"/>
      <c r="I406" s="5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2:27" x14ac:dyDescent="0.2">
      <c r="B407" s="4"/>
      <c r="C407" s="4"/>
      <c r="E407" s="4"/>
      <c r="G407" s="5"/>
      <c r="H407" s="5"/>
      <c r="I407" s="5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2:27" x14ac:dyDescent="0.2">
      <c r="B408" s="4"/>
      <c r="C408" s="4"/>
      <c r="E408" s="4"/>
      <c r="G408" s="5"/>
      <c r="H408" s="5"/>
      <c r="I408" s="5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2:27" x14ac:dyDescent="0.2">
      <c r="B409" s="4"/>
      <c r="C409" s="4"/>
      <c r="E409" s="4"/>
      <c r="G409" s="5"/>
      <c r="H409" s="5"/>
      <c r="I409" s="5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2:27" x14ac:dyDescent="0.2">
      <c r="B410" s="4"/>
      <c r="C410" s="4"/>
      <c r="E410" s="4"/>
      <c r="G410" s="5"/>
      <c r="H410" s="5"/>
      <c r="I410" s="5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2:27" x14ac:dyDescent="0.2">
      <c r="B411" s="4"/>
      <c r="C411" s="4"/>
      <c r="E411" s="4"/>
      <c r="G411" s="5"/>
      <c r="H411" s="5"/>
      <c r="I411" s="5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2:27" x14ac:dyDescent="0.2">
      <c r="B412" s="4"/>
      <c r="C412" s="4"/>
      <c r="E412" s="4"/>
      <c r="G412" s="5"/>
      <c r="H412" s="5"/>
      <c r="I412" s="5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2:27" x14ac:dyDescent="0.2">
      <c r="B413" s="4"/>
      <c r="C413" s="4"/>
      <c r="E413" s="4"/>
      <c r="G413" s="5"/>
      <c r="H413" s="5"/>
      <c r="I413" s="5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2:27" x14ac:dyDescent="0.2">
      <c r="B414" s="4"/>
      <c r="C414" s="4"/>
      <c r="E414" s="4"/>
      <c r="G414" s="5"/>
      <c r="H414" s="5"/>
      <c r="I414" s="5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2:27" x14ac:dyDescent="0.2">
      <c r="B415" s="4"/>
      <c r="C415" s="4"/>
      <c r="E415" s="4"/>
      <c r="G415" s="5"/>
      <c r="H415" s="5"/>
      <c r="I415" s="5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2:27" x14ac:dyDescent="0.2">
      <c r="B416" s="4"/>
      <c r="C416" s="4"/>
      <c r="E416" s="4"/>
      <c r="G416" s="5"/>
      <c r="H416" s="5"/>
      <c r="I416" s="5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2:27" x14ac:dyDescent="0.2">
      <c r="B417" s="4"/>
      <c r="C417" s="4"/>
      <c r="E417" s="4"/>
      <c r="G417" s="5"/>
      <c r="H417" s="5"/>
      <c r="I417" s="5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2:27" x14ac:dyDescent="0.2">
      <c r="B418" s="4"/>
      <c r="C418" s="4"/>
      <c r="E418" s="4"/>
      <c r="G418" s="5"/>
      <c r="H418" s="5"/>
      <c r="I418" s="5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2:27" x14ac:dyDescent="0.2">
      <c r="B419" s="4"/>
      <c r="C419" s="4"/>
      <c r="E419" s="4"/>
      <c r="G419" s="5"/>
      <c r="H419" s="5"/>
      <c r="I419" s="5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2:27" x14ac:dyDescent="0.2">
      <c r="B420" s="4"/>
      <c r="C420" s="4"/>
      <c r="E420" s="4"/>
      <c r="G420" s="5"/>
      <c r="H420" s="5"/>
      <c r="I420" s="5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2:27" x14ac:dyDescent="0.2">
      <c r="B421" s="4"/>
      <c r="C421" s="4"/>
      <c r="E421" s="4"/>
      <c r="G421" s="5"/>
      <c r="H421" s="5"/>
      <c r="I421" s="5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2:27" x14ac:dyDescent="0.2">
      <c r="B422" s="4"/>
      <c r="C422" s="4"/>
      <c r="E422" s="4"/>
      <c r="G422" s="5"/>
      <c r="H422" s="5"/>
      <c r="I422" s="5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2:27" x14ac:dyDescent="0.2">
      <c r="B423" s="4"/>
      <c r="C423" s="4"/>
      <c r="E423" s="4"/>
      <c r="G423" s="5"/>
      <c r="H423" s="5"/>
      <c r="I423" s="5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2:27" x14ac:dyDescent="0.2">
      <c r="B424" s="4"/>
      <c r="C424" s="4"/>
      <c r="E424" s="4"/>
      <c r="G424" s="5"/>
      <c r="H424" s="5"/>
      <c r="I424" s="5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2:27" x14ac:dyDescent="0.2">
      <c r="B425" s="4"/>
      <c r="C425" s="4"/>
      <c r="E425" s="4"/>
      <c r="G425" s="5"/>
      <c r="H425" s="5"/>
      <c r="I425" s="5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2:27" x14ac:dyDescent="0.2">
      <c r="B426" s="4"/>
      <c r="C426" s="4"/>
      <c r="E426" s="4"/>
      <c r="G426" s="5"/>
      <c r="H426" s="5"/>
      <c r="I426" s="5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2:27" x14ac:dyDescent="0.2">
      <c r="B427" s="4"/>
      <c r="C427" s="4"/>
      <c r="E427" s="4"/>
      <c r="G427" s="5"/>
      <c r="H427" s="5"/>
      <c r="I427" s="5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2:27" x14ac:dyDescent="0.2">
      <c r="B428" s="4"/>
      <c r="C428" s="4"/>
      <c r="E428" s="4"/>
      <c r="G428" s="5"/>
      <c r="H428" s="5"/>
      <c r="I428" s="5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2:27" x14ac:dyDescent="0.2">
      <c r="B429" s="4"/>
      <c r="C429" s="4"/>
      <c r="E429" s="4"/>
      <c r="G429" s="5"/>
      <c r="H429" s="5"/>
      <c r="I429" s="5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2:27" x14ac:dyDescent="0.2">
      <c r="B430" s="4"/>
      <c r="C430" s="4"/>
      <c r="E430" s="4"/>
      <c r="G430" s="5"/>
      <c r="H430" s="5"/>
      <c r="I430" s="5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2:27" x14ac:dyDescent="0.2">
      <c r="B431" s="4"/>
      <c r="C431" s="4"/>
      <c r="E431" s="4"/>
      <c r="G431" s="5"/>
      <c r="H431" s="5"/>
      <c r="I431" s="5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2:27" x14ac:dyDescent="0.2">
      <c r="B432" s="4"/>
      <c r="C432" s="4"/>
      <c r="E432" s="4"/>
      <c r="G432" s="5"/>
      <c r="H432" s="5"/>
      <c r="I432" s="5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2:27" x14ac:dyDescent="0.2">
      <c r="B433" s="4"/>
      <c r="C433" s="4"/>
      <c r="E433" s="4"/>
      <c r="G433" s="5"/>
      <c r="H433" s="5"/>
      <c r="I433" s="5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2:27" x14ac:dyDescent="0.2">
      <c r="B434" s="4"/>
      <c r="C434" s="4"/>
      <c r="E434" s="4"/>
      <c r="G434" s="5"/>
      <c r="H434" s="5"/>
      <c r="I434" s="5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2:27" x14ac:dyDescent="0.2">
      <c r="B435" s="4"/>
      <c r="C435" s="4"/>
      <c r="E435" s="4"/>
      <c r="G435" s="5"/>
      <c r="H435" s="5"/>
      <c r="I435" s="5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2:27" x14ac:dyDescent="0.2">
      <c r="B436" s="4"/>
      <c r="C436" s="4"/>
      <c r="E436" s="4"/>
      <c r="G436" s="5"/>
      <c r="H436" s="5"/>
      <c r="I436" s="5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2:27" x14ac:dyDescent="0.2">
      <c r="B437" s="4"/>
      <c r="C437" s="4"/>
      <c r="E437" s="4"/>
      <c r="G437" s="5"/>
      <c r="H437" s="5"/>
      <c r="I437" s="5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2:27" x14ac:dyDescent="0.2">
      <c r="B438" s="4"/>
      <c r="C438" s="4"/>
      <c r="E438" s="4"/>
      <c r="G438" s="5"/>
      <c r="H438" s="5"/>
      <c r="I438" s="5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2:27" x14ac:dyDescent="0.2">
      <c r="B439" s="4"/>
      <c r="C439" s="4"/>
      <c r="E439" s="4"/>
      <c r="G439" s="5"/>
      <c r="H439" s="5"/>
      <c r="I439" s="5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2:27" x14ac:dyDescent="0.2">
      <c r="B440" s="4"/>
      <c r="C440" s="4"/>
      <c r="E440" s="4"/>
      <c r="G440" s="5"/>
      <c r="H440" s="5"/>
      <c r="I440" s="5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2:27" x14ac:dyDescent="0.2">
      <c r="B441" s="4"/>
      <c r="C441" s="4"/>
      <c r="E441" s="4"/>
      <c r="G441" s="5"/>
      <c r="H441" s="5"/>
      <c r="I441" s="5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2:27" x14ac:dyDescent="0.2">
      <c r="B442" s="4"/>
      <c r="C442" s="4"/>
      <c r="E442" s="4"/>
      <c r="G442" s="5"/>
      <c r="H442" s="5"/>
      <c r="I442" s="5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2:27" x14ac:dyDescent="0.2">
      <c r="B443" s="4"/>
      <c r="C443" s="4"/>
      <c r="E443" s="4"/>
      <c r="G443" s="5"/>
      <c r="H443" s="5"/>
      <c r="I443" s="5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2:27" x14ac:dyDescent="0.2">
      <c r="B444" s="4"/>
      <c r="C444" s="4"/>
      <c r="E444" s="4"/>
      <c r="G444" s="5"/>
      <c r="H444" s="5"/>
      <c r="I444" s="5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2:27" x14ac:dyDescent="0.2">
      <c r="B445" s="4"/>
      <c r="C445" s="4"/>
      <c r="E445" s="4"/>
      <c r="G445" s="5"/>
      <c r="H445" s="5"/>
      <c r="I445" s="5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2:27" x14ac:dyDescent="0.2">
      <c r="B446" s="4"/>
      <c r="C446" s="4"/>
      <c r="E446" s="4"/>
      <c r="G446" s="5"/>
      <c r="H446" s="5"/>
      <c r="I446" s="5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2:27" x14ac:dyDescent="0.2">
      <c r="B447" s="4"/>
      <c r="C447" s="4"/>
      <c r="E447" s="4"/>
      <c r="G447" s="5"/>
      <c r="H447" s="5"/>
      <c r="I447" s="5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2:27" x14ac:dyDescent="0.2">
      <c r="B448" s="4"/>
      <c r="C448" s="4"/>
      <c r="E448" s="4"/>
      <c r="G448" s="5"/>
      <c r="H448" s="5"/>
      <c r="I448" s="5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2:27" x14ac:dyDescent="0.2">
      <c r="B449" s="4"/>
      <c r="C449" s="4"/>
      <c r="E449" s="4"/>
      <c r="G449" s="5"/>
      <c r="H449" s="5"/>
      <c r="I449" s="5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2:27" x14ac:dyDescent="0.2">
      <c r="B450" s="4"/>
      <c r="C450" s="4"/>
      <c r="E450" s="4"/>
      <c r="G450" s="5"/>
      <c r="H450" s="5"/>
      <c r="I450" s="5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2:27" x14ac:dyDescent="0.2">
      <c r="B451" s="4"/>
      <c r="C451" s="4"/>
      <c r="E451" s="4"/>
      <c r="G451" s="5"/>
      <c r="H451" s="5"/>
      <c r="I451" s="5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2:27" x14ac:dyDescent="0.2">
      <c r="B452" s="4"/>
      <c r="C452" s="4"/>
      <c r="E452" s="4"/>
      <c r="G452" s="5"/>
      <c r="H452" s="5"/>
      <c r="I452" s="5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2:27" x14ac:dyDescent="0.2">
      <c r="B453" s="4"/>
      <c r="C453" s="4"/>
      <c r="E453" s="4"/>
      <c r="G453" s="5"/>
      <c r="H453" s="5"/>
      <c r="I453" s="5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2:27" x14ac:dyDescent="0.2">
      <c r="B454" s="4"/>
      <c r="C454" s="4"/>
      <c r="E454" s="4"/>
      <c r="G454" s="5"/>
      <c r="H454" s="5"/>
      <c r="I454" s="5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2:27" x14ac:dyDescent="0.2">
      <c r="B455" s="4"/>
      <c r="C455" s="4"/>
      <c r="E455" s="4"/>
      <c r="G455" s="5"/>
      <c r="H455" s="5"/>
      <c r="I455" s="5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2:27" x14ac:dyDescent="0.2">
      <c r="B456" s="4"/>
      <c r="C456" s="4"/>
      <c r="E456" s="4"/>
      <c r="G456" s="5"/>
      <c r="H456" s="5"/>
      <c r="I456" s="5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2:27" x14ac:dyDescent="0.2">
      <c r="B457" s="4"/>
      <c r="C457" s="4"/>
      <c r="E457" s="4"/>
      <c r="G457" s="5"/>
      <c r="H457" s="5"/>
      <c r="I457" s="5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2:27" x14ac:dyDescent="0.2">
      <c r="B458" s="4"/>
      <c r="C458" s="4"/>
      <c r="E458" s="4"/>
      <c r="G458" s="5"/>
      <c r="H458" s="5"/>
      <c r="I458" s="5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2:27" x14ac:dyDescent="0.2">
      <c r="B459" s="4"/>
      <c r="C459" s="4"/>
      <c r="E459" s="4"/>
      <c r="G459" s="5"/>
      <c r="H459" s="5"/>
      <c r="I459" s="5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2:27" x14ac:dyDescent="0.2">
      <c r="B460" s="4"/>
      <c r="C460" s="4"/>
      <c r="E460" s="4"/>
      <c r="G460" s="5"/>
      <c r="H460" s="5"/>
      <c r="I460" s="5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2:27" x14ac:dyDescent="0.2">
      <c r="B461" s="4"/>
      <c r="C461" s="4"/>
      <c r="E461" s="4"/>
      <c r="G461" s="5"/>
      <c r="H461" s="5"/>
      <c r="I461" s="5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2:27" x14ac:dyDescent="0.2">
      <c r="B462" s="4"/>
      <c r="C462" s="4"/>
      <c r="E462" s="4"/>
      <c r="G462" s="5"/>
      <c r="H462" s="5"/>
      <c r="I462" s="5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2:27" x14ac:dyDescent="0.2">
      <c r="B463" s="4"/>
      <c r="C463" s="4"/>
      <c r="E463" s="4"/>
      <c r="G463" s="5"/>
      <c r="H463" s="5"/>
      <c r="I463" s="5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2:27" x14ac:dyDescent="0.2">
      <c r="B464" s="4"/>
      <c r="C464" s="4"/>
      <c r="E464" s="4"/>
      <c r="G464" s="5"/>
      <c r="H464" s="5"/>
      <c r="I464" s="5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2:27" x14ac:dyDescent="0.2">
      <c r="B465" s="4"/>
      <c r="C465" s="4"/>
      <c r="E465" s="4"/>
      <c r="G465" s="5"/>
      <c r="H465" s="5"/>
      <c r="I465" s="5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2:27" x14ac:dyDescent="0.2">
      <c r="B466" s="4"/>
      <c r="C466" s="4"/>
      <c r="E466" s="4"/>
      <c r="G466" s="5"/>
      <c r="H466" s="5"/>
      <c r="I466" s="5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2:27" x14ac:dyDescent="0.2">
      <c r="B467" s="4"/>
      <c r="C467" s="4"/>
      <c r="E467" s="4"/>
      <c r="G467" s="5"/>
      <c r="H467" s="5"/>
      <c r="I467" s="5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2:27" x14ac:dyDescent="0.2">
      <c r="B468" s="4"/>
      <c r="C468" s="4"/>
      <c r="E468" s="4"/>
      <c r="G468" s="5"/>
      <c r="H468" s="5"/>
      <c r="I468" s="5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2:27" x14ac:dyDescent="0.2">
      <c r="B469" s="4"/>
      <c r="C469" s="4"/>
      <c r="E469" s="4"/>
      <c r="G469" s="5"/>
      <c r="H469" s="5"/>
      <c r="I469" s="5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2:27" x14ac:dyDescent="0.2">
      <c r="B470" s="4"/>
      <c r="C470" s="4"/>
      <c r="E470" s="4"/>
      <c r="G470" s="5"/>
      <c r="H470" s="5"/>
      <c r="I470" s="5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2:27" x14ac:dyDescent="0.2">
      <c r="B471" s="4"/>
      <c r="C471" s="4"/>
      <c r="E471" s="4"/>
      <c r="G471" s="5"/>
      <c r="H471" s="5"/>
      <c r="I471" s="5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2:27" x14ac:dyDescent="0.2">
      <c r="B472" s="4"/>
      <c r="C472" s="4"/>
      <c r="E472" s="4"/>
      <c r="G472" s="5"/>
      <c r="H472" s="5"/>
      <c r="I472" s="5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2:27" x14ac:dyDescent="0.2">
      <c r="B473" s="4"/>
      <c r="C473" s="4"/>
      <c r="E473" s="4"/>
      <c r="G473" s="5"/>
      <c r="H473" s="5"/>
      <c r="I473" s="5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2:27" x14ac:dyDescent="0.2">
      <c r="B474" s="4"/>
      <c r="C474" s="4"/>
      <c r="E474" s="4"/>
      <c r="G474" s="5"/>
      <c r="H474" s="5"/>
      <c r="I474" s="5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2:27" x14ac:dyDescent="0.2">
      <c r="B475" s="4"/>
      <c r="C475" s="4"/>
      <c r="E475" s="4"/>
      <c r="G475" s="5"/>
      <c r="H475" s="5"/>
      <c r="I475" s="5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2:27" x14ac:dyDescent="0.2">
      <c r="B476" s="4"/>
      <c r="C476" s="4"/>
      <c r="E476" s="4"/>
      <c r="G476" s="5"/>
      <c r="H476" s="5"/>
      <c r="I476" s="5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2:27" x14ac:dyDescent="0.2">
      <c r="B477" s="4"/>
      <c r="C477" s="4"/>
      <c r="E477" s="4"/>
      <c r="G477" s="5"/>
      <c r="H477" s="5"/>
      <c r="I477" s="5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2:27" x14ac:dyDescent="0.2">
      <c r="B478" s="4"/>
      <c r="C478" s="4"/>
      <c r="E478" s="4"/>
      <c r="G478" s="5"/>
      <c r="H478" s="5"/>
      <c r="I478" s="5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2:27" x14ac:dyDescent="0.2">
      <c r="B479" s="4"/>
      <c r="C479" s="4"/>
      <c r="E479" s="4"/>
      <c r="G479" s="5"/>
      <c r="H479" s="5"/>
      <c r="I479" s="5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2:27" x14ac:dyDescent="0.2">
      <c r="B480" s="4"/>
      <c r="C480" s="4"/>
      <c r="E480" s="4"/>
      <c r="G480" s="5"/>
      <c r="H480" s="5"/>
      <c r="I480" s="5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2:27" x14ac:dyDescent="0.2">
      <c r="B481" s="4"/>
      <c r="C481" s="4"/>
      <c r="E481" s="4"/>
      <c r="G481" s="5"/>
      <c r="H481" s="5"/>
      <c r="I481" s="5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2:27" x14ac:dyDescent="0.2">
      <c r="B482" s="4"/>
      <c r="C482" s="4"/>
      <c r="E482" s="4"/>
      <c r="G482" s="5"/>
      <c r="H482" s="5"/>
      <c r="I482" s="5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2:27" x14ac:dyDescent="0.2">
      <c r="B483" s="4"/>
      <c r="C483" s="4"/>
      <c r="E483" s="4"/>
      <c r="G483" s="5"/>
      <c r="H483" s="5"/>
      <c r="I483" s="5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2:27" x14ac:dyDescent="0.2">
      <c r="B484" s="4"/>
      <c r="C484" s="4"/>
      <c r="E484" s="4"/>
      <c r="G484" s="5"/>
      <c r="H484" s="5"/>
      <c r="I484" s="5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2:27" x14ac:dyDescent="0.2">
      <c r="B485" s="4"/>
      <c r="C485" s="4"/>
      <c r="E485" s="4"/>
      <c r="G485" s="5"/>
      <c r="H485" s="5"/>
      <c r="I485" s="5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2:27" x14ac:dyDescent="0.2">
      <c r="B486" s="4"/>
      <c r="C486" s="4"/>
      <c r="E486" s="4"/>
      <c r="G486" s="5"/>
      <c r="H486" s="5"/>
      <c r="I486" s="5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2:27" x14ac:dyDescent="0.2">
      <c r="B487" s="4"/>
      <c r="C487" s="4"/>
      <c r="E487" s="4"/>
      <c r="G487" s="5"/>
      <c r="H487" s="5"/>
      <c r="I487" s="5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2:27" x14ac:dyDescent="0.2">
      <c r="B488" s="4"/>
      <c r="C488" s="4"/>
      <c r="E488" s="4"/>
      <c r="G488" s="5"/>
      <c r="H488" s="5"/>
      <c r="I488" s="5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2:27" x14ac:dyDescent="0.2">
      <c r="B489" s="4"/>
      <c r="C489" s="4"/>
      <c r="E489" s="4"/>
      <c r="G489" s="5"/>
      <c r="H489" s="5"/>
      <c r="I489" s="5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2:27" x14ac:dyDescent="0.2">
      <c r="B490" s="4"/>
      <c r="C490" s="4"/>
      <c r="E490" s="4"/>
      <c r="G490" s="5"/>
      <c r="H490" s="5"/>
      <c r="I490" s="5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2:27" x14ac:dyDescent="0.2">
      <c r="B491" s="4"/>
      <c r="C491" s="4"/>
      <c r="E491" s="4"/>
      <c r="G491" s="5"/>
      <c r="H491" s="5"/>
      <c r="I491" s="5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2:27" x14ac:dyDescent="0.2">
      <c r="B492" s="4"/>
      <c r="C492" s="4"/>
      <c r="E492" s="4"/>
      <c r="G492" s="5"/>
      <c r="H492" s="5"/>
      <c r="I492" s="5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2:27" x14ac:dyDescent="0.2">
      <c r="B493" s="4"/>
      <c r="C493" s="4"/>
      <c r="E493" s="4"/>
      <c r="G493" s="5"/>
      <c r="H493" s="5"/>
      <c r="I493" s="5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2:27" x14ac:dyDescent="0.2">
      <c r="B494" s="4"/>
      <c r="C494" s="4"/>
      <c r="E494" s="4"/>
      <c r="G494" s="5"/>
      <c r="H494" s="5"/>
      <c r="I494" s="5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2:27" x14ac:dyDescent="0.2">
      <c r="B495" s="4"/>
      <c r="C495" s="4"/>
      <c r="E495" s="4"/>
      <c r="G495" s="5"/>
      <c r="H495" s="5"/>
      <c r="I495" s="5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2:27" x14ac:dyDescent="0.2">
      <c r="B496" s="4"/>
      <c r="C496" s="4"/>
      <c r="E496" s="4"/>
      <c r="G496" s="5"/>
      <c r="H496" s="5"/>
      <c r="I496" s="5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2:27" x14ac:dyDescent="0.2">
      <c r="B497" s="4"/>
      <c r="C497" s="4"/>
      <c r="E497" s="4"/>
      <c r="G497" s="5"/>
      <c r="H497" s="5"/>
      <c r="I497" s="5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2:27" x14ac:dyDescent="0.2">
      <c r="B498" s="4"/>
      <c r="C498" s="4"/>
      <c r="E498" s="4"/>
      <c r="G498" s="5"/>
      <c r="H498" s="5"/>
      <c r="I498" s="5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2:27" x14ac:dyDescent="0.2">
      <c r="B499" s="4"/>
      <c r="C499" s="4"/>
      <c r="E499" s="4"/>
      <c r="G499" s="5"/>
      <c r="H499" s="5"/>
      <c r="I499" s="5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2:27" x14ac:dyDescent="0.2">
      <c r="B500" s="4"/>
      <c r="C500" s="4"/>
      <c r="E500" s="4"/>
      <c r="G500" s="5"/>
      <c r="H500" s="5"/>
      <c r="I500" s="5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2:27" x14ac:dyDescent="0.2">
      <c r="B501" s="4"/>
      <c r="C501" s="4"/>
      <c r="E501" s="4"/>
      <c r="G501" s="5"/>
      <c r="H501" s="5"/>
      <c r="I501" s="5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2:27" x14ac:dyDescent="0.2">
      <c r="B502" s="4"/>
      <c r="C502" s="4"/>
      <c r="E502" s="4"/>
      <c r="G502" s="5"/>
      <c r="H502" s="5"/>
      <c r="I502" s="5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2:27" x14ac:dyDescent="0.2">
      <c r="B503" s="4"/>
      <c r="C503" s="4"/>
      <c r="E503" s="4"/>
      <c r="G503" s="5"/>
      <c r="H503" s="5"/>
      <c r="I503" s="5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2:27" x14ac:dyDescent="0.2">
      <c r="B504" s="4"/>
      <c r="C504" s="4"/>
      <c r="E504" s="4"/>
      <c r="G504" s="5"/>
      <c r="H504" s="5"/>
      <c r="I504" s="5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2:27" x14ac:dyDescent="0.2">
      <c r="B505" s="4"/>
      <c r="C505" s="4"/>
      <c r="E505" s="4"/>
      <c r="G505" s="5"/>
      <c r="H505" s="5"/>
      <c r="I505" s="5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2:27" x14ac:dyDescent="0.2">
      <c r="B506" s="4"/>
      <c r="C506" s="4"/>
      <c r="E506" s="4"/>
      <c r="G506" s="5"/>
      <c r="H506" s="5"/>
      <c r="I506" s="5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2:27" x14ac:dyDescent="0.2">
      <c r="B507" s="4"/>
      <c r="C507" s="4"/>
      <c r="E507" s="4"/>
      <c r="G507" s="5"/>
      <c r="H507" s="5"/>
      <c r="I507" s="5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2:27" x14ac:dyDescent="0.2">
      <c r="B508" s="4"/>
      <c r="C508" s="4"/>
      <c r="E508" s="4"/>
      <c r="G508" s="5"/>
      <c r="H508" s="5"/>
      <c r="I508" s="5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2:27" x14ac:dyDescent="0.2">
      <c r="B509" s="4"/>
      <c r="C509" s="4"/>
      <c r="E509" s="4"/>
      <c r="G509" s="5"/>
      <c r="H509" s="5"/>
      <c r="I509" s="5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2:27" x14ac:dyDescent="0.2">
      <c r="B510" s="4"/>
      <c r="C510" s="4"/>
      <c r="E510" s="4"/>
      <c r="G510" s="5"/>
      <c r="H510" s="5"/>
      <c r="I510" s="5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2:27" x14ac:dyDescent="0.2">
      <c r="B511" s="4"/>
      <c r="C511" s="4"/>
      <c r="E511" s="4"/>
      <c r="G511" s="5"/>
      <c r="H511" s="5"/>
      <c r="I511" s="5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2:27" x14ac:dyDescent="0.2">
      <c r="B512" s="4"/>
      <c r="C512" s="4"/>
      <c r="E512" s="4"/>
      <c r="G512" s="5"/>
      <c r="H512" s="5"/>
      <c r="I512" s="5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2:27" x14ac:dyDescent="0.2">
      <c r="B513" s="4"/>
      <c r="C513" s="4"/>
      <c r="E513" s="4"/>
      <c r="G513" s="5"/>
      <c r="H513" s="5"/>
      <c r="I513" s="5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2:27" x14ac:dyDescent="0.2">
      <c r="B514" s="4"/>
      <c r="C514" s="4"/>
      <c r="E514" s="4"/>
      <c r="G514" s="5"/>
      <c r="H514" s="5"/>
      <c r="I514" s="5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2:27" x14ac:dyDescent="0.2">
      <c r="B515" s="4"/>
      <c r="C515" s="4"/>
      <c r="E515" s="4"/>
      <c r="G515" s="5"/>
      <c r="H515" s="5"/>
      <c r="I515" s="5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2:27" x14ac:dyDescent="0.2">
      <c r="B516" s="4"/>
      <c r="C516" s="4"/>
      <c r="E516" s="4"/>
      <c r="G516" s="5"/>
      <c r="H516" s="5"/>
      <c r="I516" s="5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2:27" x14ac:dyDescent="0.2">
      <c r="B517" s="4"/>
      <c r="C517" s="4"/>
      <c r="E517" s="4"/>
      <c r="G517" s="5"/>
      <c r="H517" s="5"/>
      <c r="I517" s="5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2:27" x14ac:dyDescent="0.2">
      <c r="B518" s="4"/>
      <c r="C518" s="4"/>
      <c r="E518" s="4"/>
      <c r="G518" s="5"/>
      <c r="H518" s="5"/>
      <c r="I518" s="5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2:27" x14ac:dyDescent="0.2">
      <c r="B519" s="4"/>
      <c r="C519" s="4"/>
      <c r="E519" s="4"/>
      <c r="G519" s="5"/>
      <c r="H519" s="5"/>
      <c r="I519" s="5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2:27" x14ac:dyDescent="0.2">
      <c r="B520" s="4"/>
      <c r="C520" s="4"/>
      <c r="E520" s="4"/>
      <c r="G520" s="5"/>
      <c r="H520" s="5"/>
      <c r="I520" s="5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2:27" x14ac:dyDescent="0.2">
      <c r="B521" s="4"/>
      <c r="C521" s="4"/>
      <c r="E521" s="4"/>
      <c r="G521" s="5"/>
      <c r="H521" s="5"/>
      <c r="I521" s="5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2:27" x14ac:dyDescent="0.2">
      <c r="B522" s="4"/>
      <c r="C522" s="4"/>
      <c r="E522" s="4"/>
      <c r="G522" s="5"/>
      <c r="H522" s="5"/>
      <c r="I522" s="5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2:27" x14ac:dyDescent="0.2">
      <c r="B523" s="4"/>
      <c r="C523" s="4"/>
      <c r="E523" s="4"/>
      <c r="G523" s="5"/>
      <c r="H523" s="5"/>
      <c r="I523" s="5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2:27" x14ac:dyDescent="0.2">
      <c r="B524" s="4"/>
      <c r="C524" s="4"/>
      <c r="E524" s="4"/>
      <c r="G524" s="5"/>
      <c r="H524" s="5"/>
      <c r="I524" s="5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2:27" x14ac:dyDescent="0.2">
      <c r="B525" s="4"/>
      <c r="C525" s="4"/>
      <c r="E525" s="4"/>
      <c r="G525" s="5"/>
      <c r="H525" s="5"/>
      <c r="I525" s="5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2:27" x14ac:dyDescent="0.2">
      <c r="B526" s="4"/>
      <c r="C526" s="4"/>
      <c r="E526" s="4"/>
      <c r="G526" s="5"/>
      <c r="H526" s="5"/>
      <c r="I526" s="5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2:27" x14ac:dyDescent="0.2">
      <c r="B527" s="4"/>
      <c r="C527" s="4"/>
      <c r="E527" s="4"/>
      <c r="G527" s="5"/>
      <c r="H527" s="5"/>
      <c r="I527" s="5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2:27" x14ac:dyDescent="0.2">
      <c r="B528" s="4"/>
      <c r="C528" s="4"/>
      <c r="E528" s="4"/>
      <c r="G528" s="5"/>
      <c r="H528" s="5"/>
      <c r="I528" s="5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2:27" x14ac:dyDescent="0.2">
      <c r="B529" s="4"/>
      <c r="C529" s="4"/>
      <c r="E529" s="4"/>
      <c r="G529" s="5"/>
      <c r="H529" s="5"/>
      <c r="I529" s="5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2:27" x14ac:dyDescent="0.2">
      <c r="B530" s="4"/>
      <c r="C530" s="4"/>
      <c r="E530" s="4"/>
      <c r="G530" s="5"/>
      <c r="H530" s="5"/>
      <c r="I530" s="5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2:27" x14ac:dyDescent="0.2">
      <c r="B531" s="4"/>
      <c r="C531" s="4"/>
      <c r="E531" s="4"/>
      <c r="G531" s="5"/>
      <c r="H531" s="5"/>
      <c r="I531" s="5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2:27" x14ac:dyDescent="0.2">
      <c r="B532" s="4"/>
      <c r="C532" s="4"/>
      <c r="E532" s="4"/>
      <c r="G532" s="5"/>
      <c r="H532" s="5"/>
      <c r="I532" s="5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2:27" x14ac:dyDescent="0.2">
      <c r="B533" s="4"/>
      <c r="C533" s="4"/>
      <c r="E533" s="4"/>
      <c r="G533" s="5"/>
      <c r="H533" s="5"/>
      <c r="I533" s="5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2:27" x14ac:dyDescent="0.2">
      <c r="B534" s="4"/>
      <c r="C534" s="4"/>
      <c r="E534" s="4"/>
      <c r="G534" s="5"/>
      <c r="H534" s="5"/>
      <c r="I534" s="5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2:27" x14ac:dyDescent="0.2">
      <c r="B535" s="4"/>
      <c r="C535" s="4"/>
      <c r="E535" s="4"/>
      <c r="G535" s="5"/>
      <c r="H535" s="5"/>
      <c r="I535" s="5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2:27" x14ac:dyDescent="0.2">
      <c r="B536" s="4"/>
      <c r="C536" s="4"/>
      <c r="E536" s="4"/>
      <c r="G536" s="5"/>
      <c r="H536" s="5"/>
      <c r="I536" s="5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2:27" x14ac:dyDescent="0.2">
      <c r="B537" s="4"/>
      <c r="C537" s="4"/>
      <c r="E537" s="4"/>
      <c r="G537" s="5"/>
      <c r="H537" s="5"/>
      <c r="I537" s="5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2:27" x14ac:dyDescent="0.2">
      <c r="B538" s="4"/>
      <c r="C538" s="4"/>
      <c r="E538" s="4"/>
      <c r="G538" s="5"/>
      <c r="H538" s="5"/>
      <c r="I538" s="5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2:27" x14ac:dyDescent="0.2">
      <c r="B539" s="4"/>
      <c r="C539" s="4"/>
      <c r="E539" s="4"/>
      <c r="G539" s="5"/>
      <c r="H539" s="5"/>
      <c r="I539" s="5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2:27" x14ac:dyDescent="0.2">
      <c r="B540" s="4"/>
      <c r="C540" s="4"/>
      <c r="E540" s="4"/>
      <c r="G540" s="5"/>
      <c r="H540" s="5"/>
      <c r="I540" s="5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2:27" x14ac:dyDescent="0.2">
      <c r="B541" s="4"/>
      <c r="C541" s="4"/>
      <c r="E541" s="4"/>
      <c r="G541" s="5"/>
      <c r="H541" s="5"/>
      <c r="I541" s="5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2:27" x14ac:dyDescent="0.2">
      <c r="B542" s="4"/>
      <c r="C542" s="4"/>
      <c r="E542" s="4"/>
      <c r="G542" s="5"/>
      <c r="H542" s="5"/>
      <c r="I542" s="5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2:27" x14ac:dyDescent="0.2">
      <c r="B543" s="4"/>
      <c r="C543" s="4"/>
      <c r="E543" s="4"/>
      <c r="G543" s="5"/>
      <c r="H543" s="5"/>
      <c r="I543" s="5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2:27" x14ac:dyDescent="0.2">
      <c r="B544" s="4"/>
      <c r="C544" s="4"/>
      <c r="E544" s="4"/>
      <c r="G544" s="5"/>
      <c r="H544" s="5"/>
      <c r="I544" s="5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2:27" x14ac:dyDescent="0.2">
      <c r="B545" s="4"/>
      <c r="C545" s="4"/>
      <c r="E545" s="4"/>
      <c r="G545" s="5"/>
      <c r="H545" s="5"/>
      <c r="I545" s="5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2:27" x14ac:dyDescent="0.2">
      <c r="B546" s="4"/>
      <c r="C546" s="4"/>
      <c r="E546" s="4"/>
      <c r="G546" s="5"/>
      <c r="H546" s="5"/>
      <c r="I546" s="5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2:27" x14ac:dyDescent="0.2">
      <c r="B547" s="4"/>
      <c r="C547" s="4"/>
      <c r="E547" s="4"/>
      <c r="G547" s="5"/>
      <c r="H547" s="5"/>
      <c r="I547" s="5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2:27" x14ac:dyDescent="0.2">
      <c r="B548" s="4"/>
      <c r="C548" s="4"/>
      <c r="E548" s="4"/>
      <c r="G548" s="5"/>
      <c r="H548" s="5"/>
      <c r="I548" s="5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2:27" x14ac:dyDescent="0.2">
      <c r="B549" s="4"/>
      <c r="C549" s="4"/>
      <c r="E549" s="4"/>
      <c r="G549" s="5"/>
      <c r="H549" s="5"/>
      <c r="I549" s="5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2:27" x14ac:dyDescent="0.2">
      <c r="B550" s="4"/>
      <c r="C550" s="4"/>
      <c r="E550" s="4"/>
      <c r="G550" s="5"/>
      <c r="H550" s="5"/>
      <c r="I550" s="5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2:27" x14ac:dyDescent="0.2">
      <c r="B551" s="4"/>
      <c r="C551" s="4"/>
      <c r="E551" s="4"/>
      <c r="G551" s="5"/>
      <c r="H551" s="5"/>
      <c r="I551" s="5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2:27" x14ac:dyDescent="0.2">
      <c r="B552" s="4"/>
      <c r="C552" s="4"/>
      <c r="E552" s="4"/>
      <c r="G552" s="5"/>
      <c r="H552" s="5"/>
      <c r="I552" s="5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2:27" x14ac:dyDescent="0.2">
      <c r="B553" s="4"/>
      <c r="C553" s="4"/>
      <c r="E553" s="4"/>
      <c r="G553" s="5"/>
      <c r="H553" s="5"/>
      <c r="I553" s="5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2:27" x14ac:dyDescent="0.2">
      <c r="B554" s="4"/>
      <c r="C554" s="4"/>
      <c r="E554" s="4"/>
      <c r="G554" s="5"/>
      <c r="H554" s="5"/>
      <c r="I554" s="5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2:27" x14ac:dyDescent="0.2">
      <c r="B555" s="4"/>
      <c r="C555" s="4"/>
      <c r="E555" s="4"/>
      <c r="G555" s="5"/>
      <c r="H555" s="5"/>
      <c r="I555" s="5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2:27" x14ac:dyDescent="0.2">
      <c r="B556" s="4"/>
      <c r="C556" s="4"/>
      <c r="E556" s="4"/>
      <c r="G556" s="5"/>
      <c r="H556" s="5"/>
      <c r="I556" s="5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2:27" x14ac:dyDescent="0.2">
      <c r="B557" s="4"/>
      <c r="C557" s="4"/>
      <c r="E557" s="4"/>
      <c r="G557" s="5"/>
      <c r="H557" s="5"/>
      <c r="I557" s="5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2:27" x14ac:dyDescent="0.2">
      <c r="B558" s="4"/>
      <c r="C558" s="4"/>
      <c r="E558" s="4"/>
      <c r="G558" s="5"/>
      <c r="H558" s="5"/>
      <c r="I558" s="5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2:27" x14ac:dyDescent="0.2">
      <c r="B559" s="4"/>
      <c r="C559" s="4"/>
      <c r="E559" s="4"/>
      <c r="G559" s="5"/>
      <c r="H559" s="5"/>
      <c r="I559" s="5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2:27" x14ac:dyDescent="0.2">
      <c r="B560" s="4"/>
      <c r="C560" s="4"/>
      <c r="E560" s="4"/>
      <c r="G560" s="5"/>
      <c r="H560" s="5"/>
      <c r="I560" s="5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2:27" x14ac:dyDescent="0.2">
      <c r="B561" s="4"/>
      <c r="C561" s="4"/>
      <c r="E561" s="4"/>
      <c r="G561" s="5"/>
      <c r="H561" s="5"/>
      <c r="I561" s="5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2:27" x14ac:dyDescent="0.2">
      <c r="B562" s="4"/>
      <c r="C562" s="4"/>
      <c r="E562" s="4"/>
      <c r="G562" s="5"/>
      <c r="H562" s="5"/>
      <c r="I562" s="5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2:27" x14ac:dyDescent="0.2">
      <c r="B563" s="4"/>
      <c r="C563" s="4"/>
      <c r="E563" s="4"/>
      <c r="G563" s="5"/>
      <c r="H563" s="5"/>
      <c r="I563" s="5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2:27" x14ac:dyDescent="0.2">
      <c r="B564" s="4"/>
      <c r="C564" s="4"/>
      <c r="E564" s="4"/>
      <c r="G564" s="5"/>
      <c r="H564" s="5"/>
      <c r="I564" s="5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2:27" x14ac:dyDescent="0.2">
      <c r="B565" s="4"/>
      <c r="C565" s="4"/>
      <c r="E565" s="4"/>
      <c r="G565" s="5"/>
      <c r="H565" s="5"/>
      <c r="I565" s="5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2:27" x14ac:dyDescent="0.2">
      <c r="B566" s="4"/>
      <c r="C566" s="4"/>
      <c r="E566" s="4"/>
      <c r="G566" s="5"/>
      <c r="H566" s="5"/>
      <c r="I566" s="5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2:27" x14ac:dyDescent="0.2">
      <c r="B567" s="4"/>
      <c r="C567" s="4"/>
      <c r="E567" s="4"/>
      <c r="G567" s="5"/>
      <c r="H567" s="5"/>
      <c r="I567" s="5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2:27" x14ac:dyDescent="0.2">
      <c r="B568" s="4"/>
      <c r="C568" s="4"/>
      <c r="E568" s="4"/>
      <c r="G568" s="5"/>
      <c r="H568" s="5"/>
      <c r="I568" s="5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2:27" x14ac:dyDescent="0.2">
      <c r="B569" s="4"/>
      <c r="C569" s="4"/>
      <c r="E569" s="4"/>
      <c r="G569" s="5"/>
      <c r="H569" s="5"/>
      <c r="I569" s="5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2:27" x14ac:dyDescent="0.2">
      <c r="B570" s="4"/>
      <c r="C570" s="4"/>
      <c r="E570" s="4"/>
      <c r="G570" s="5"/>
      <c r="H570" s="5"/>
      <c r="I570" s="5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2:27" x14ac:dyDescent="0.2">
      <c r="B571" s="4"/>
      <c r="C571" s="4"/>
      <c r="E571" s="4"/>
      <c r="G571" s="5"/>
      <c r="H571" s="5"/>
      <c r="I571" s="5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2:27" x14ac:dyDescent="0.2">
      <c r="B572" s="4"/>
      <c r="C572" s="4"/>
      <c r="E572" s="4"/>
      <c r="G572" s="5"/>
      <c r="H572" s="5"/>
      <c r="I572" s="5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2:27" x14ac:dyDescent="0.2">
      <c r="B573" s="4"/>
      <c r="C573" s="4"/>
      <c r="E573" s="4"/>
      <c r="G573" s="5"/>
      <c r="H573" s="5"/>
      <c r="I573" s="5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2:27" x14ac:dyDescent="0.2">
      <c r="B574" s="4"/>
      <c r="C574" s="4"/>
      <c r="E574" s="4"/>
      <c r="G574" s="5"/>
      <c r="H574" s="5"/>
      <c r="I574" s="5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2:27" x14ac:dyDescent="0.2">
      <c r="B575" s="4"/>
      <c r="C575" s="4"/>
      <c r="E575" s="4"/>
      <c r="G575" s="5"/>
      <c r="H575" s="5"/>
      <c r="I575" s="5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2:27" x14ac:dyDescent="0.2">
      <c r="B576" s="4"/>
      <c r="C576" s="4"/>
      <c r="E576" s="4"/>
      <c r="G576" s="5"/>
      <c r="H576" s="5"/>
      <c r="I576" s="5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2:27" x14ac:dyDescent="0.2">
      <c r="B577" s="4"/>
      <c r="C577" s="4"/>
      <c r="E577" s="4"/>
      <c r="G577" s="5"/>
      <c r="H577" s="5"/>
      <c r="I577" s="5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2:27" x14ac:dyDescent="0.2">
      <c r="B578" s="4"/>
      <c r="C578" s="4"/>
      <c r="E578" s="4"/>
      <c r="G578" s="5"/>
      <c r="H578" s="5"/>
      <c r="I578" s="5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2:27" x14ac:dyDescent="0.2">
      <c r="B579" s="4"/>
      <c r="C579" s="4"/>
      <c r="E579" s="4"/>
      <c r="G579" s="5"/>
      <c r="H579" s="5"/>
      <c r="I579" s="5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2:27" x14ac:dyDescent="0.2">
      <c r="B580" s="4"/>
      <c r="C580" s="4"/>
      <c r="E580" s="4"/>
      <c r="G580" s="5"/>
      <c r="H580" s="5"/>
      <c r="I580" s="5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2:27" x14ac:dyDescent="0.2">
      <c r="B581" s="4"/>
      <c r="C581" s="4"/>
      <c r="E581" s="4"/>
      <c r="G581" s="5"/>
      <c r="H581" s="5"/>
      <c r="I581" s="5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2:27" x14ac:dyDescent="0.2">
      <c r="B582" s="4"/>
      <c r="C582" s="4"/>
      <c r="E582" s="4"/>
      <c r="G582" s="5"/>
      <c r="H582" s="5"/>
      <c r="I582" s="5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2:27" x14ac:dyDescent="0.2">
      <c r="B583" s="4"/>
      <c r="C583" s="4"/>
      <c r="E583" s="4"/>
      <c r="G583" s="5"/>
      <c r="H583" s="5"/>
      <c r="I583" s="5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2:27" x14ac:dyDescent="0.2">
      <c r="B584" s="4"/>
      <c r="C584" s="4"/>
      <c r="E584" s="4"/>
      <c r="G584" s="5"/>
      <c r="H584" s="5"/>
      <c r="I584" s="5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2:27" x14ac:dyDescent="0.2">
      <c r="B585" s="4"/>
      <c r="C585" s="4"/>
      <c r="E585" s="4"/>
      <c r="G585" s="5"/>
      <c r="H585" s="5"/>
      <c r="I585" s="5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2:27" x14ac:dyDescent="0.2">
      <c r="B586" s="4"/>
      <c r="C586" s="4"/>
      <c r="E586" s="4"/>
      <c r="G586" s="5"/>
      <c r="H586" s="5"/>
      <c r="I586" s="5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2:27" x14ac:dyDescent="0.2">
      <c r="B587" s="4"/>
      <c r="C587" s="4"/>
      <c r="E587" s="4"/>
      <c r="G587" s="5"/>
      <c r="H587" s="5"/>
      <c r="I587" s="5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2:27" x14ac:dyDescent="0.2">
      <c r="B588" s="4"/>
      <c r="C588" s="4"/>
      <c r="E588" s="4"/>
      <c r="G588" s="5"/>
      <c r="H588" s="5"/>
      <c r="I588" s="5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2:27" x14ac:dyDescent="0.2">
      <c r="B589" s="4"/>
      <c r="C589" s="4"/>
      <c r="E589" s="4"/>
      <c r="G589" s="5"/>
      <c r="H589" s="5"/>
      <c r="I589" s="5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2:27" x14ac:dyDescent="0.2">
      <c r="B590" s="4"/>
      <c r="C590" s="4"/>
      <c r="E590" s="4"/>
      <c r="G590" s="5"/>
      <c r="H590" s="5"/>
      <c r="I590" s="5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2:27" x14ac:dyDescent="0.2">
      <c r="B591" s="4"/>
      <c r="C591" s="4"/>
      <c r="E591" s="4"/>
      <c r="G591" s="5"/>
      <c r="H591" s="5"/>
      <c r="I591" s="5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2:27" x14ac:dyDescent="0.2">
      <c r="B592" s="4"/>
      <c r="C592" s="4"/>
      <c r="E592" s="4"/>
      <c r="G592" s="5"/>
      <c r="H592" s="5"/>
      <c r="I592" s="5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2:27" x14ac:dyDescent="0.2">
      <c r="B593" s="4"/>
      <c r="C593" s="4"/>
      <c r="E593" s="4"/>
      <c r="G593" s="5"/>
      <c r="H593" s="5"/>
      <c r="I593" s="5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2:27" x14ac:dyDescent="0.2">
      <c r="B594" s="4"/>
      <c r="C594" s="4"/>
      <c r="E594" s="4"/>
      <c r="G594" s="5"/>
      <c r="H594" s="5"/>
      <c r="I594" s="5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2:27" x14ac:dyDescent="0.2">
      <c r="B595" s="4"/>
      <c r="C595" s="4"/>
      <c r="E595" s="4"/>
      <c r="G595" s="5"/>
      <c r="H595" s="5"/>
      <c r="I595" s="5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2:27" x14ac:dyDescent="0.2">
      <c r="B596" s="4"/>
      <c r="C596" s="4"/>
      <c r="E596" s="4"/>
      <c r="G596" s="5"/>
      <c r="H596" s="5"/>
      <c r="I596" s="5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2:27" x14ac:dyDescent="0.2">
      <c r="B597" s="4"/>
      <c r="C597" s="4"/>
      <c r="E597" s="4"/>
      <c r="G597" s="5"/>
      <c r="H597" s="5"/>
      <c r="I597" s="5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2:27" x14ac:dyDescent="0.2">
      <c r="B598" s="4"/>
      <c r="C598" s="4"/>
      <c r="E598" s="4"/>
      <c r="G598" s="5"/>
      <c r="H598" s="5"/>
      <c r="I598" s="5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2:27" x14ac:dyDescent="0.2">
      <c r="B599" s="4"/>
      <c r="C599" s="4"/>
      <c r="E599" s="4"/>
      <c r="G599" s="5"/>
      <c r="H599" s="5"/>
      <c r="I599" s="5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2:27" x14ac:dyDescent="0.2">
      <c r="B600" s="4"/>
      <c r="C600" s="4"/>
      <c r="E600" s="4"/>
      <c r="G600" s="5"/>
      <c r="H600" s="5"/>
      <c r="I600" s="5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2:27" x14ac:dyDescent="0.2">
      <c r="B601" s="4"/>
      <c r="C601" s="4"/>
      <c r="E601" s="4"/>
      <c r="G601" s="5"/>
      <c r="H601" s="5"/>
      <c r="I601" s="5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2:27" x14ac:dyDescent="0.2">
      <c r="B602" s="4"/>
      <c r="C602" s="4"/>
      <c r="E602" s="4"/>
      <c r="G602" s="5"/>
      <c r="H602" s="5"/>
      <c r="I602" s="5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2:27" x14ac:dyDescent="0.2">
      <c r="B603" s="4"/>
      <c r="C603" s="4"/>
      <c r="E603" s="4"/>
      <c r="G603" s="5"/>
      <c r="H603" s="5"/>
      <c r="I603" s="5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2:27" x14ac:dyDescent="0.2">
      <c r="B604" s="4"/>
      <c r="C604" s="4"/>
      <c r="E604" s="4"/>
      <c r="G604" s="5"/>
      <c r="H604" s="5"/>
      <c r="I604" s="5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2:27" x14ac:dyDescent="0.2">
      <c r="B605" s="4"/>
      <c r="C605" s="4"/>
      <c r="E605" s="4"/>
      <c r="G605" s="5"/>
      <c r="H605" s="5"/>
      <c r="I605" s="5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2:27" x14ac:dyDescent="0.2">
      <c r="B606" s="4"/>
      <c r="C606" s="4"/>
      <c r="E606" s="4"/>
      <c r="G606" s="5"/>
      <c r="H606" s="5"/>
      <c r="I606" s="5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2:27" x14ac:dyDescent="0.2">
      <c r="B607" s="4"/>
      <c r="C607" s="4"/>
      <c r="E607" s="4"/>
      <c r="G607" s="5"/>
      <c r="H607" s="5"/>
      <c r="I607" s="5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2:27" x14ac:dyDescent="0.2">
      <c r="B608" s="4"/>
      <c r="C608" s="4"/>
      <c r="E608" s="4"/>
      <c r="G608" s="5"/>
      <c r="H608" s="5"/>
      <c r="I608" s="5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2:27" x14ac:dyDescent="0.2">
      <c r="B609" s="4"/>
      <c r="C609" s="4"/>
      <c r="E609" s="4"/>
      <c r="G609" s="5"/>
      <c r="H609" s="5"/>
      <c r="I609" s="5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2:27" x14ac:dyDescent="0.2">
      <c r="B610" s="4"/>
      <c r="C610" s="4"/>
      <c r="E610" s="4"/>
      <c r="G610" s="5"/>
      <c r="H610" s="5"/>
      <c r="I610" s="5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2:27" x14ac:dyDescent="0.2">
      <c r="B611" s="4"/>
      <c r="C611" s="4"/>
      <c r="E611" s="4"/>
      <c r="G611" s="5"/>
      <c r="H611" s="5"/>
      <c r="I611" s="5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2:27" x14ac:dyDescent="0.2">
      <c r="B612" s="4"/>
      <c r="C612" s="4"/>
      <c r="E612" s="4"/>
      <c r="G612" s="5"/>
      <c r="H612" s="5"/>
      <c r="I612" s="5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2:27" x14ac:dyDescent="0.2">
      <c r="B613" s="4"/>
      <c r="C613" s="4"/>
      <c r="E613" s="4"/>
      <c r="G613" s="5"/>
      <c r="H613" s="5"/>
      <c r="I613" s="5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2:27" x14ac:dyDescent="0.2">
      <c r="B614" s="4"/>
      <c r="C614" s="4"/>
      <c r="E614" s="4"/>
      <c r="G614" s="5"/>
      <c r="H614" s="5"/>
      <c r="I614" s="5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2:27" x14ac:dyDescent="0.2">
      <c r="B615" s="4"/>
      <c r="C615" s="4"/>
      <c r="E615" s="4"/>
      <c r="G615" s="5"/>
      <c r="H615" s="5"/>
      <c r="I615" s="5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2:27" x14ac:dyDescent="0.2">
      <c r="B616" s="4"/>
      <c r="C616" s="4"/>
      <c r="E616" s="4"/>
      <c r="G616" s="5"/>
      <c r="H616" s="5"/>
      <c r="I616" s="5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2:27" x14ac:dyDescent="0.2">
      <c r="B617" s="4"/>
      <c r="C617" s="4"/>
      <c r="E617" s="4"/>
      <c r="G617" s="5"/>
      <c r="H617" s="5"/>
      <c r="I617" s="5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2:27" x14ac:dyDescent="0.2">
      <c r="B618" s="4"/>
      <c r="C618" s="4"/>
      <c r="E618" s="4"/>
      <c r="G618" s="5"/>
      <c r="H618" s="5"/>
      <c r="I618" s="5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2:27" x14ac:dyDescent="0.2">
      <c r="B619" s="4"/>
      <c r="C619" s="4"/>
      <c r="E619" s="4"/>
      <c r="G619" s="5"/>
      <c r="H619" s="5"/>
      <c r="I619" s="5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2:27" x14ac:dyDescent="0.2">
      <c r="B620" s="4"/>
      <c r="C620" s="4"/>
      <c r="E620" s="4"/>
      <c r="G620" s="5"/>
      <c r="H620" s="5"/>
      <c r="I620" s="5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2:27" x14ac:dyDescent="0.2">
      <c r="B621" s="4"/>
      <c r="C621" s="4"/>
      <c r="E621" s="4"/>
      <c r="G621" s="5"/>
      <c r="H621" s="5"/>
      <c r="I621" s="5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2:27" x14ac:dyDescent="0.2">
      <c r="B622" s="4"/>
      <c r="C622" s="4"/>
      <c r="E622" s="4"/>
      <c r="G622" s="5"/>
      <c r="H622" s="5"/>
      <c r="I622" s="5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2:27" x14ac:dyDescent="0.2">
      <c r="B623" s="4"/>
      <c r="C623" s="4"/>
      <c r="E623" s="4"/>
      <c r="G623" s="5"/>
      <c r="H623" s="5"/>
      <c r="I623" s="5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2:27" x14ac:dyDescent="0.2">
      <c r="B624" s="4"/>
      <c r="C624" s="4"/>
      <c r="E624" s="4"/>
      <c r="G624" s="5"/>
      <c r="H624" s="5"/>
      <c r="I624" s="5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2:27" x14ac:dyDescent="0.2">
      <c r="B625" s="4"/>
      <c r="C625" s="4"/>
      <c r="E625" s="4"/>
      <c r="G625" s="5"/>
      <c r="H625" s="5"/>
      <c r="I625" s="5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2:27" x14ac:dyDescent="0.2">
      <c r="B626" s="4"/>
      <c r="C626" s="4"/>
      <c r="E626" s="4"/>
      <c r="G626" s="5"/>
      <c r="H626" s="5"/>
      <c r="I626" s="5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2:27" x14ac:dyDescent="0.2">
      <c r="B627" s="4"/>
      <c r="C627" s="4"/>
      <c r="E627" s="4"/>
      <c r="G627" s="5"/>
      <c r="H627" s="5"/>
      <c r="I627" s="5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2:27" x14ac:dyDescent="0.2">
      <c r="B628" s="4"/>
      <c r="C628" s="4"/>
      <c r="E628" s="4"/>
      <c r="G628" s="5"/>
      <c r="H628" s="5"/>
      <c r="I628" s="5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2:27" x14ac:dyDescent="0.2">
      <c r="B629" s="4"/>
      <c r="C629" s="4"/>
      <c r="E629" s="4"/>
      <c r="G629" s="5"/>
      <c r="H629" s="5"/>
      <c r="I629" s="5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2:27" x14ac:dyDescent="0.2">
      <c r="B630" s="4"/>
      <c r="C630" s="4"/>
      <c r="E630" s="4"/>
      <c r="G630" s="5"/>
      <c r="H630" s="5"/>
      <c r="I630" s="5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2:27" x14ac:dyDescent="0.2">
      <c r="B631" s="4"/>
      <c r="C631" s="4"/>
      <c r="E631" s="4"/>
      <c r="G631" s="5"/>
      <c r="H631" s="5"/>
      <c r="I631" s="5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2:27" x14ac:dyDescent="0.2">
      <c r="B632" s="4"/>
      <c r="C632" s="4"/>
      <c r="E632" s="4"/>
      <c r="G632" s="5"/>
      <c r="H632" s="5"/>
      <c r="I632" s="5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2:27" x14ac:dyDescent="0.2">
      <c r="B633" s="4"/>
      <c r="C633" s="4"/>
      <c r="E633" s="4"/>
      <c r="G633" s="5"/>
      <c r="H633" s="5"/>
      <c r="I633" s="5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2:27" x14ac:dyDescent="0.2">
      <c r="B634" s="4"/>
      <c r="C634" s="4"/>
      <c r="E634" s="4"/>
      <c r="G634" s="5"/>
      <c r="H634" s="5"/>
      <c r="I634" s="5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2:27" x14ac:dyDescent="0.2">
      <c r="B635" s="4"/>
      <c r="C635" s="4"/>
      <c r="E635" s="4"/>
      <c r="G635" s="5"/>
      <c r="H635" s="5"/>
      <c r="I635" s="5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2:27" x14ac:dyDescent="0.2">
      <c r="B636" s="4"/>
      <c r="C636" s="4"/>
      <c r="E636" s="4"/>
      <c r="G636" s="5"/>
      <c r="H636" s="5"/>
      <c r="I636" s="5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2:27" x14ac:dyDescent="0.2">
      <c r="B637" s="4"/>
      <c r="C637" s="4"/>
      <c r="E637" s="4"/>
      <c r="G637" s="5"/>
      <c r="H637" s="5"/>
      <c r="I637" s="5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2:27" x14ac:dyDescent="0.2">
      <c r="B638" s="4"/>
      <c r="C638" s="4"/>
      <c r="E638" s="4"/>
      <c r="G638" s="5"/>
      <c r="H638" s="5"/>
      <c r="I638" s="5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2:27" x14ac:dyDescent="0.2">
      <c r="B639" s="4"/>
      <c r="C639" s="4"/>
      <c r="E639" s="4"/>
      <c r="G639" s="5"/>
      <c r="H639" s="5"/>
      <c r="I639" s="5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2:27" x14ac:dyDescent="0.2">
      <c r="B640" s="4"/>
      <c r="C640" s="4"/>
      <c r="E640" s="4"/>
      <c r="G640" s="5"/>
      <c r="H640" s="5"/>
      <c r="I640" s="5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2:27" x14ac:dyDescent="0.2">
      <c r="B641" s="4"/>
      <c r="C641" s="4"/>
      <c r="E641" s="4"/>
      <c r="G641" s="5"/>
      <c r="H641" s="5"/>
      <c r="I641" s="5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2:27" x14ac:dyDescent="0.2">
      <c r="B642" s="4"/>
      <c r="C642" s="4"/>
      <c r="E642" s="4"/>
      <c r="G642" s="5"/>
      <c r="H642" s="5"/>
      <c r="I642" s="5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2:27" x14ac:dyDescent="0.2">
      <c r="B643" s="4"/>
      <c r="C643" s="4"/>
      <c r="E643" s="4"/>
      <c r="G643" s="5"/>
      <c r="H643" s="5"/>
      <c r="I643" s="5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2:27" x14ac:dyDescent="0.2">
      <c r="B644" s="4"/>
      <c r="C644" s="4"/>
      <c r="E644" s="4"/>
      <c r="G644" s="5"/>
      <c r="H644" s="5"/>
      <c r="I644" s="5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2:27" x14ac:dyDescent="0.2">
      <c r="B645" s="4"/>
      <c r="C645" s="4"/>
      <c r="E645" s="4"/>
      <c r="G645" s="5"/>
      <c r="H645" s="5"/>
      <c r="I645" s="5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2:27" x14ac:dyDescent="0.2">
      <c r="B646" s="4"/>
      <c r="C646" s="4"/>
      <c r="E646" s="4"/>
      <c r="G646" s="5"/>
      <c r="H646" s="5"/>
      <c r="I646" s="5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2:27" x14ac:dyDescent="0.2">
      <c r="B647" s="4"/>
      <c r="C647" s="4"/>
      <c r="E647" s="4"/>
      <c r="G647" s="5"/>
      <c r="H647" s="5"/>
      <c r="I647" s="5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2:27" x14ac:dyDescent="0.2">
      <c r="B648" s="4"/>
      <c r="C648" s="4"/>
      <c r="E648" s="4"/>
      <c r="G648" s="5"/>
      <c r="H648" s="5"/>
      <c r="I648" s="5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2:27" x14ac:dyDescent="0.2">
      <c r="B649" s="4"/>
      <c r="C649" s="4"/>
      <c r="E649" s="4"/>
      <c r="G649" s="5"/>
      <c r="H649" s="5"/>
      <c r="I649" s="5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2:27" x14ac:dyDescent="0.2">
      <c r="B650" s="4"/>
      <c r="C650" s="4"/>
      <c r="E650" s="4"/>
      <c r="G650" s="5"/>
      <c r="H650" s="5"/>
      <c r="I650" s="5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2:27" x14ac:dyDescent="0.2">
      <c r="B651" s="4"/>
      <c r="C651" s="4"/>
      <c r="E651" s="4"/>
      <c r="G651" s="5"/>
      <c r="H651" s="5"/>
      <c r="I651" s="5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2:27" x14ac:dyDescent="0.2">
      <c r="B652" s="4"/>
      <c r="C652" s="4"/>
      <c r="E652" s="4"/>
      <c r="G652" s="5"/>
      <c r="H652" s="5"/>
      <c r="I652" s="5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2:27" x14ac:dyDescent="0.2">
      <c r="B653" s="4"/>
      <c r="C653" s="4"/>
      <c r="E653" s="4"/>
      <c r="G653" s="5"/>
      <c r="H653" s="5"/>
      <c r="I653" s="5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2:27" x14ac:dyDescent="0.2">
      <c r="B654" s="4"/>
      <c r="C654" s="4"/>
      <c r="E654" s="4"/>
      <c r="G654" s="5"/>
      <c r="H654" s="5"/>
      <c r="I654" s="5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2:27" x14ac:dyDescent="0.2">
      <c r="B655" s="4"/>
      <c r="C655" s="4"/>
      <c r="E655" s="4"/>
      <c r="G655" s="5"/>
      <c r="H655" s="5"/>
      <c r="I655" s="5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2:27" x14ac:dyDescent="0.2">
      <c r="B656" s="4"/>
      <c r="C656" s="4"/>
      <c r="E656" s="4"/>
      <c r="G656" s="5"/>
      <c r="H656" s="5"/>
      <c r="I656" s="5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2:27" x14ac:dyDescent="0.2">
      <c r="B657" s="4"/>
      <c r="C657" s="4"/>
      <c r="E657" s="4"/>
      <c r="G657" s="5"/>
      <c r="H657" s="5"/>
      <c r="I657" s="5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2:27" x14ac:dyDescent="0.2">
      <c r="B658" s="4"/>
      <c r="C658" s="4"/>
      <c r="E658" s="4"/>
      <c r="G658" s="5"/>
      <c r="H658" s="5"/>
      <c r="I658" s="5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2:27" x14ac:dyDescent="0.2">
      <c r="B659" s="4"/>
      <c r="C659" s="4"/>
      <c r="E659" s="4"/>
      <c r="G659" s="5"/>
      <c r="H659" s="5"/>
      <c r="I659" s="5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2:27" x14ac:dyDescent="0.2">
      <c r="B660" s="4"/>
      <c r="C660" s="4"/>
      <c r="E660" s="4"/>
      <c r="G660" s="5"/>
      <c r="H660" s="5"/>
      <c r="I660" s="5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2:27" x14ac:dyDescent="0.2">
      <c r="B661" s="4"/>
      <c r="C661" s="4"/>
      <c r="E661" s="4"/>
      <c r="G661" s="5"/>
      <c r="H661" s="5"/>
      <c r="I661" s="5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2:27" x14ac:dyDescent="0.2">
      <c r="B662" s="4"/>
      <c r="C662" s="4"/>
      <c r="E662" s="4"/>
      <c r="G662" s="5"/>
      <c r="H662" s="5"/>
      <c r="I662" s="5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2:27" x14ac:dyDescent="0.2">
      <c r="B663" s="4"/>
      <c r="C663" s="4"/>
      <c r="E663" s="4"/>
      <c r="G663" s="5"/>
      <c r="H663" s="5"/>
      <c r="I663" s="5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2:27" x14ac:dyDescent="0.2">
      <c r="B664" s="4"/>
      <c r="C664" s="4"/>
      <c r="E664" s="4"/>
      <c r="G664" s="5"/>
      <c r="H664" s="5"/>
      <c r="I664" s="5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2:27" x14ac:dyDescent="0.2">
      <c r="B665" s="4"/>
      <c r="C665" s="4"/>
      <c r="E665" s="4"/>
      <c r="G665" s="5"/>
      <c r="H665" s="5"/>
      <c r="I665" s="5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2:27" x14ac:dyDescent="0.2">
      <c r="B666" s="4"/>
      <c r="C666" s="4"/>
      <c r="E666" s="4"/>
      <c r="G666" s="5"/>
      <c r="H666" s="5"/>
      <c r="I666" s="5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2:27" x14ac:dyDescent="0.2">
      <c r="B667" s="4"/>
      <c r="C667" s="4"/>
      <c r="E667" s="4"/>
      <c r="G667" s="5"/>
      <c r="H667" s="5"/>
      <c r="I667" s="5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2:27" x14ac:dyDescent="0.2">
      <c r="B668" s="4"/>
      <c r="C668" s="4"/>
      <c r="E668" s="4"/>
      <c r="G668" s="5"/>
      <c r="H668" s="5"/>
      <c r="I668" s="5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2:27" x14ac:dyDescent="0.2">
      <c r="B669" s="4"/>
      <c r="C669" s="4"/>
      <c r="E669" s="4"/>
      <c r="G669" s="5"/>
      <c r="H669" s="5"/>
      <c r="I669" s="5"/>
      <c r="J669" s="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2:27" x14ac:dyDescent="0.2">
      <c r="B670" s="4"/>
      <c r="C670" s="4"/>
      <c r="E670" s="4"/>
      <c r="G670" s="5"/>
      <c r="H670" s="5"/>
      <c r="I670" s="5"/>
      <c r="J670" s="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2:27" x14ac:dyDescent="0.2">
      <c r="B671" s="4"/>
      <c r="C671" s="4"/>
      <c r="E671" s="4"/>
      <c r="G671" s="5"/>
      <c r="H671" s="5"/>
      <c r="I671" s="5"/>
      <c r="J671" s="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2:27" x14ac:dyDescent="0.2">
      <c r="B672" s="4"/>
      <c r="C672" s="4"/>
      <c r="E672" s="4"/>
      <c r="G672" s="5"/>
      <c r="H672" s="5"/>
      <c r="I672" s="5"/>
      <c r="J672" s="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2:27" x14ac:dyDescent="0.2">
      <c r="B673" s="4"/>
      <c r="C673" s="4"/>
      <c r="E673" s="4"/>
      <c r="G673" s="5"/>
      <c r="H673" s="5"/>
      <c r="I673" s="5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2:27" x14ac:dyDescent="0.2">
      <c r="B674" s="4"/>
      <c r="C674" s="4"/>
      <c r="E674" s="4"/>
      <c r="G674" s="5"/>
      <c r="H674" s="5"/>
      <c r="I674" s="5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2:27" x14ac:dyDescent="0.2">
      <c r="B675" s="4"/>
      <c r="C675" s="4"/>
      <c r="E675" s="4"/>
      <c r="G675" s="5"/>
      <c r="H675" s="5"/>
      <c r="I675" s="5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2:27" x14ac:dyDescent="0.2">
      <c r="B676" s="4"/>
      <c r="C676" s="4"/>
      <c r="E676" s="4"/>
      <c r="G676" s="5"/>
      <c r="H676" s="5"/>
      <c r="I676" s="5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2:27" x14ac:dyDescent="0.2">
      <c r="B677" s="4"/>
      <c r="C677" s="4"/>
      <c r="E677" s="4"/>
      <c r="G677" s="5"/>
      <c r="H677" s="5"/>
      <c r="I677" s="5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2:27" x14ac:dyDescent="0.2">
      <c r="B678" s="4"/>
      <c r="C678" s="4"/>
      <c r="E678" s="4"/>
      <c r="G678" s="5"/>
      <c r="H678" s="5"/>
      <c r="I678" s="5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2:27" x14ac:dyDescent="0.2">
      <c r="B679" s="4"/>
      <c r="C679" s="4"/>
      <c r="E679" s="4"/>
      <c r="G679" s="5"/>
      <c r="H679" s="5"/>
      <c r="I679" s="5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2:27" x14ac:dyDescent="0.2">
      <c r="B680" s="4"/>
      <c r="C680" s="4"/>
      <c r="E680" s="4"/>
      <c r="G680" s="5"/>
      <c r="H680" s="5"/>
      <c r="I680" s="5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2:27" x14ac:dyDescent="0.2">
      <c r="B681" s="4"/>
      <c r="C681" s="4"/>
      <c r="E681" s="4"/>
      <c r="G681" s="5"/>
      <c r="H681" s="5"/>
      <c r="I681" s="5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2:27" x14ac:dyDescent="0.2">
      <c r="B682" s="4"/>
      <c r="C682" s="4"/>
      <c r="E682" s="4"/>
      <c r="G682" s="5"/>
      <c r="H682" s="5"/>
      <c r="I682" s="5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2:27" x14ac:dyDescent="0.2">
      <c r="B683" s="4"/>
      <c r="C683" s="4"/>
      <c r="E683" s="4"/>
      <c r="G683" s="5"/>
      <c r="H683" s="5"/>
      <c r="I683" s="5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2:27" x14ac:dyDescent="0.2">
      <c r="B684" s="4"/>
      <c r="C684" s="4"/>
      <c r="E684" s="4"/>
      <c r="G684" s="5"/>
      <c r="H684" s="5"/>
      <c r="I684" s="5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2:27" x14ac:dyDescent="0.2">
      <c r="B685" s="4"/>
      <c r="C685" s="4"/>
      <c r="E685" s="4"/>
      <c r="G685" s="5"/>
      <c r="H685" s="5"/>
      <c r="I685" s="5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2:27" x14ac:dyDescent="0.2">
      <c r="B686" s="4"/>
      <c r="C686" s="4"/>
      <c r="E686" s="4"/>
      <c r="G686" s="5"/>
      <c r="H686" s="5"/>
      <c r="I686" s="5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2:27" x14ac:dyDescent="0.2">
      <c r="B687" s="4"/>
      <c r="C687" s="4"/>
      <c r="E687" s="4"/>
      <c r="G687" s="5"/>
      <c r="H687" s="5"/>
      <c r="I687" s="5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2:27" x14ac:dyDescent="0.2">
      <c r="B688" s="4"/>
      <c r="C688" s="4"/>
      <c r="E688" s="4"/>
      <c r="G688" s="5"/>
      <c r="H688" s="5"/>
      <c r="I688" s="5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2:27" x14ac:dyDescent="0.2">
      <c r="B689" s="4"/>
      <c r="C689" s="4"/>
      <c r="E689" s="4"/>
      <c r="G689" s="5"/>
      <c r="H689" s="5"/>
      <c r="I689" s="5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2:27" x14ac:dyDescent="0.2">
      <c r="B690" s="4"/>
      <c r="C690" s="4"/>
      <c r="E690" s="4"/>
      <c r="G690" s="5"/>
      <c r="H690" s="5"/>
      <c r="I690" s="5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2:27" x14ac:dyDescent="0.2">
      <c r="B691" s="4"/>
      <c r="C691" s="4"/>
      <c r="E691" s="4"/>
      <c r="G691" s="5"/>
      <c r="H691" s="5"/>
      <c r="I691" s="5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2:27" x14ac:dyDescent="0.2">
      <c r="B692" s="4"/>
      <c r="C692" s="4"/>
      <c r="E692" s="4"/>
      <c r="G692" s="5"/>
      <c r="H692" s="5"/>
      <c r="I692" s="5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2:27" x14ac:dyDescent="0.2">
      <c r="B693" s="4"/>
      <c r="C693" s="4"/>
      <c r="E693" s="4"/>
      <c r="G693" s="5"/>
      <c r="H693" s="5"/>
      <c r="I693" s="5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2:27" x14ac:dyDescent="0.2">
      <c r="B694" s="4"/>
      <c r="C694" s="4"/>
      <c r="E694" s="4"/>
      <c r="G694" s="5"/>
      <c r="H694" s="5"/>
      <c r="I694" s="5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2:27" x14ac:dyDescent="0.2">
      <c r="B695" s="4"/>
      <c r="C695" s="4"/>
      <c r="E695" s="4"/>
      <c r="G695" s="5"/>
      <c r="H695" s="5"/>
      <c r="I695" s="5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2:27" x14ac:dyDescent="0.2">
      <c r="B696" s="4"/>
      <c r="C696" s="4"/>
      <c r="E696" s="4"/>
      <c r="G696" s="5"/>
      <c r="H696" s="5"/>
      <c r="I696" s="5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2:27" x14ac:dyDescent="0.2">
      <c r="B697" s="4"/>
      <c r="C697" s="4"/>
      <c r="E697" s="4"/>
      <c r="G697" s="5"/>
      <c r="H697" s="5"/>
      <c r="I697" s="5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2:27" x14ac:dyDescent="0.2">
      <c r="B698" s="4"/>
      <c r="C698" s="4"/>
      <c r="E698" s="4"/>
      <c r="G698" s="5"/>
      <c r="H698" s="5"/>
      <c r="I698" s="5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2:27" x14ac:dyDescent="0.2">
      <c r="B699" s="4"/>
      <c r="C699" s="4"/>
      <c r="E699" s="4"/>
      <c r="G699" s="5"/>
      <c r="H699" s="5"/>
      <c r="I699" s="5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2:27" x14ac:dyDescent="0.2">
      <c r="B700" s="4"/>
      <c r="C700" s="4"/>
      <c r="E700" s="4"/>
      <c r="G700" s="5"/>
      <c r="H700" s="5"/>
      <c r="I700" s="5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2:27" x14ac:dyDescent="0.2">
      <c r="B701" s="4"/>
      <c r="C701" s="4"/>
      <c r="E701" s="4"/>
      <c r="G701" s="5"/>
      <c r="H701" s="5"/>
      <c r="I701" s="5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2:27" x14ac:dyDescent="0.2">
      <c r="B702" s="4"/>
      <c r="C702" s="4"/>
      <c r="E702" s="4"/>
      <c r="G702" s="5"/>
      <c r="H702" s="5"/>
      <c r="I702" s="5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2:27" x14ac:dyDescent="0.2">
      <c r="B703" s="4"/>
      <c r="C703" s="4"/>
      <c r="E703" s="4"/>
      <c r="G703" s="5"/>
      <c r="H703" s="5"/>
      <c r="I703" s="5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2:27" x14ac:dyDescent="0.2">
      <c r="B704" s="4"/>
      <c r="C704" s="4"/>
      <c r="E704" s="4"/>
      <c r="G704" s="5"/>
      <c r="H704" s="5"/>
      <c r="I704" s="5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2:27" x14ac:dyDescent="0.2">
      <c r="B705" s="4"/>
      <c r="C705" s="4"/>
      <c r="E705" s="4"/>
      <c r="G705" s="5"/>
      <c r="H705" s="5"/>
      <c r="I705" s="5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2:27" x14ac:dyDescent="0.2">
      <c r="B706" s="4"/>
      <c r="C706" s="4"/>
      <c r="E706" s="4"/>
      <c r="G706" s="5"/>
      <c r="H706" s="5"/>
      <c r="I706" s="5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2:27" x14ac:dyDescent="0.2">
      <c r="B707" s="4"/>
      <c r="C707" s="4"/>
      <c r="E707" s="4"/>
      <c r="G707" s="5"/>
      <c r="H707" s="5"/>
      <c r="I707" s="5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2:27" x14ac:dyDescent="0.2">
      <c r="B708" s="4"/>
      <c r="C708" s="4"/>
      <c r="E708" s="4"/>
      <c r="G708" s="5"/>
      <c r="H708" s="5"/>
      <c r="I708" s="5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2:27" x14ac:dyDescent="0.2">
      <c r="B709" s="4"/>
      <c r="C709" s="4"/>
      <c r="E709" s="4"/>
      <c r="G709" s="5"/>
      <c r="H709" s="5"/>
      <c r="I709" s="5"/>
      <c r="J709" s="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2:27" x14ac:dyDescent="0.2">
      <c r="B710" s="4"/>
      <c r="C710" s="4"/>
      <c r="E710" s="4"/>
      <c r="G710" s="5"/>
      <c r="H710" s="5"/>
      <c r="I710" s="5"/>
      <c r="J710" s="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2:27" x14ac:dyDescent="0.2">
      <c r="B711" s="4"/>
      <c r="C711" s="4"/>
      <c r="E711" s="4"/>
      <c r="G711" s="5"/>
      <c r="H711" s="5"/>
      <c r="I711" s="5"/>
      <c r="J711" s="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2:27" x14ac:dyDescent="0.2">
      <c r="B712" s="4"/>
      <c r="C712" s="4"/>
      <c r="E712" s="4"/>
      <c r="G712" s="5"/>
      <c r="H712" s="5"/>
      <c r="I712" s="5"/>
      <c r="J712" s="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2:27" x14ac:dyDescent="0.2">
      <c r="B713" s="4"/>
      <c r="C713" s="4"/>
      <c r="E713" s="4"/>
      <c r="G713" s="5"/>
      <c r="H713" s="5"/>
      <c r="I713" s="5"/>
      <c r="J713" s="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2:27" x14ac:dyDescent="0.2">
      <c r="B714" s="4"/>
      <c r="C714" s="4"/>
      <c r="E714" s="4"/>
      <c r="G714" s="5"/>
      <c r="H714" s="5"/>
      <c r="I714" s="5"/>
      <c r="J714" s="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2:27" x14ac:dyDescent="0.2">
      <c r="B715" s="4"/>
      <c r="C715" s="4"/>
      <c r="E715" s="4"/>
      <c r="G715" s="5"/>
      <c r="H715" s="5"/>
      <c r="I715" s="5"/>
      <c r="J715" s="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2:27" x14ac:dyDescent="0.2">
      <c r="B716" s="4"/>
      <c r="C716" s="4"/>
      <c r="E716" s="4"/>
      <c r="G716" s="5"/>
      <c r="H716" s="5"/>
      <c r="I716" s="5"/>
      <c r="J716" s="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2:27" x14ac:dyDescent="0.2">
      <c r="B717" s="4"/>
      <c r="C717" s="4"/>
      <c r="E717" s="4"/>
      <c r="G717" s="5"/>
      <c r="H717" s="5"/>
      <c r="I717" s="5"/>
      <c r="J717" s="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2:27" x14ac:dyDescent="0.2">
      <c r="B718" s="4"/>
      <c r="C718" s="4"/>
      <c r="E718" s="4"/>
      <c r="G718" s="5"/>
      <c r="H718" s="5"/>
      <c r="I718" s="5"/>
      <c r="J718" s="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2:27" x14ac:dyDescent="0.2">
      <c r="B719" s="4"/>
      <c r="C719" s="4"/>
      <c r="E719" s="4"/>
      <c r="G719" s="5"/>
      <c r="H719" s="5"/>
      <c r="I719" s="5"/>
      <c r="J719" s="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2:27" x14ac:dyDescent="0.2">
      <c r="B720" s="4"/>
      <c r="C720" s="4"/>
      <c r="E720" s="4"/>
      <c r="G720" s="5"/>
      <c r="H720" s="5"/>
      <c r="I720" s="5"/>
      <c r="J720" s="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2:27" x14ac:dyDescent="0.2">
      <c r="B721" s="4"/>
      <c r="C721" s="4"/>
      <c r="E721" s="4"/>
      <c r="G721" s="5"/>
      <c r="H721" s="5"/>
      <c r="I721" s="5"/>
      <c r="J721" s="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2:27" x14ac:dyDescent="0.2">
      <c r="B722" s="4"/>
      <c r="C722" s="4"/>
      <c r="E722" s="4"/>
      <c r="G722" s="5"/>
      <c r="H722" s="5"/>
      <c r="I722" s="5"/>
      <c r="J722" s="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2:27" x14ac:dyDescent="0.2">
      <c r="B723" s="4"/>
      <c r="C723" s="4"/>
      <c r="E723" s="4"/>
      <c r="G723" s="5"/>
      <c r="H723" s="5"/>
      <c r="I723" s="5"/>
      <c r="J723" s="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2:27" x14ac:dyDescent="0.2">
      <c r="B724" s="4"/>
      <c r="C724" s="4"/>
      <c r="E724" s="4"/>
      <c r="G724" s="5"/>
      <c r="H724" s="5"/>
      <c r="I724" s="5"/>
      <c r="J724" s="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2:27" x14ac:dyDescent="0.2">
      <c r="B725" s="4"/>
      <c r="C725" s="4"/>
      <c r="E725" s="4"/>
      <c r="G725" s="5"/>
      <c r="H725" s="5"/>
      <c r="I725" s="5"/>
      <c r="J725" s="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2:27" x14ac:dyDescent="0.2">
      <c r="B726" s="4"/>
      <c r="C726" s="4"/>
      <c r="E726" s="4"/>
      <c r="G726" s="5"/>
      <c r="H726" s="5"/>
      <c r="I726" s="5"/>
      <c r="J726" s="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2:27" x14ac:dyDescent="0.2">
      <c r="B727" s="4"/>
      <c r="C727" s="4"/>
      <c r="E727" s="4"/>
      <c r="G727" s="5"/>
      <c r="H727" s="5"/>
      <c r="I727" s="5"/>
      <c r="J727" s="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2:27" x14ac:dyDescent="0.2">
      <c r="B728" s="4"/>
      <c r="C728" s="4"/>
      <c r="E728" s="4"/>
      <c r="G728" s="5"/>
      <c r="H728" s="5"/>
      <c r="I728" s="5"/>
      <c r="J728" s="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2:27" x14ac:dyDescent="0.2">
      <c r="B729" s="4"/>
      <c r="C729" s="4"/>
      <c r="E729" s="4"/>
      <c r="G729" s="5"/>
      <c r="H729" s="5"/>
      <c r="I729" s="5"/>
      <c r="J729" s="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2:27" x14ac:dyDescent="0.2">
      <c r="B730" s="4"/>
      <c r="C730" s="4"/>
      <c r="E730" s="4"/>
      <c r="G730" s="5"/>
      <c r="H730" s="5"/>
      <c r="I730" s="5"/>
      <c r="J730" s="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2:27" x14ac:dyDescent="0.2">
      <c r="B731" s="4"/>
      <c r="C731" s="4"/>
      <c r="E731" s="4"/>
      <c r="G731" s="5"/>
      <c r="H731" s="5"/>
      <c r="I731" s="5"/>
      <c r="J731" s="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2:27" x14ac:dyDescent="0.2">
      <c r="B732" s="4"/>
      <c r="C732" s="4"/>
      <c r="E732" s="4"/>
      <c r="G732" s="5"/>
      <c r="H732" s="5"/>
      <c r="I732" s="5"/>
      <c r="J732" s="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2:27" x14ac:dyDescent="0.2">
      <c r="B733" s="4"/>
      <c r="C733" s="4"/>
      <c r="E733" s="4"/>
      <c r="G733" s="5"/>
      <c r="H733" s="5"/>
      <c r="I733" s="5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2:27" x14ac:dyDescent="0.2">
      <c r="B734" s="4"/>
      <c r="C734" s="4"/>
      <c r="E734" s="4"/>
      <c r="G734" s="5"/>
      <c r="H734" s="5"/>
      <c r="I734" s="5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2:27" x14ac:dyDescent="0.2">
      <c r="B735" s="4"/>
      <c r="C735" s="4"/>
      <c r="E735" s="4"/>
      <c r="G735" s="5"/>
      <c r="H735" s="5"/>
      <c r="I735" s="5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2:27" x14ac:dyDescent="0.2">
      <c r="B736" s="4"/>
      <c r="C736" s="4"/>
      <c r="E736" s="4"/>
      <c r="G736" s="5"/>
      <c r="H736" s="5"/>
      <c r="I736" s="5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2:27" x14ac:dyDescent="0.2">
      <c r="B737" s="4"/>
      <c r="C737" s="4"/>
      <c r="E737" s="4"/>
      <c r="G737" s="5"/>
      <c r="H737" s="5"/>
      <c r="I737" s="5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2:27" x14ac:dyDescent="0.2">
      <c r="B738" s="4"/>
      <c r="C738" s="4"/>
      <c r="E738" s="4"/>
      <c r="G738" s="5"/>
      <c r="H738" s="5"/>
      <c r="I738" s="5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2:27" x14ac:dyDescent="0.2">
      <c r="B739" s="4"/>
      <c r="C739" s="4"/>
      <c r="E739" s="4"/>
      <c r="G739" s="5"/>
      <c r="H739" s="5"/>
      <c r="I739" s="5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2:27" x14ac:dyDescent="0.2">
      <c r="B740" s="4"/>
      <c r="C740" s="4"/>
      <c r="E740" s="4"/>
      <c r="G740" s="5"/>
      <c r="H740" s="5"/>
      <c r="I740" s="5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2:27" x14ac:dyDescent="0.2">
      <c r="B741" s="4"/>
      <c r="C741" s="4"/>
      <c r="E741" s="4"/>
      <c r="G741" s="5"/>
      <c r="H741" s="5"/>
      <c r="I741" s="5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2:27" x14ac:dyDescent="0.2">
      <c r="B742" s="4"/>
      <c r="C742" s="4"/>
      <c r="E742" s="4"/>
      <c r="G742" s="5"/>
      <c r="H742" s="5"/>
      <c r="I742" s="5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2:27" x14ac:dyDescent="0.2">
      <c r="B743" s="4"/>
      <c r="C743" s="4"/>
      <c r="E743" s="4"/>
      <c r="G743" s="5"/>
      <c r="H743" s="5"/>
      <c r="I743" s="5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2:27" x14ac:dyDescent="0.2">
      <c r="B744" s="4"/>
      <c r="C744" s="4"/>
      <c r="E744" s="4"/>
      <c r="G744" s="5"/>
      <c r="H744" s="5"/>
      <c r="I744" s="5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2:27" x14ac:dyDescent="0.2">
      <c r="B745" s="4"/>
      <c r="C745" s="4"/>
      <c r="E745" s="4"/>
      <c r="G745" s="5"/>
      <c r="H745" s="5"/>
      <c r="I745" s="5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2:27" x14ac:dyDescent="0.2">
      <c r="B746" s="4"/>
      <c r="C746" s="4"/>
      <c r="E746" s="4"/>
      <c r="G746" s="5"/>
      <c r="H746" s="5"/>
      <c r="I746" s="5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2:27" x14ac:dyDescent="0.2">
      <c r="B747" s="4"/>
      <c r="C747" s="4"/>
      <c r="E747" s="4"/>
      <c r="G747" s="5"/>
      <c r="H747" s="5"/>
      <c r="I747" s="5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2:27" x14ac:dyDescent="0.2">
      <c r="B748" s="4"/>
      <c r="C748" s="4"/>
      <c r="E748" s="4"/>
      <c r="G748" s="5"/>
      <c r="H748" s="5"/>
      <c r="I748" s="5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2:27" x14ac:dyDescent="0.2">
      <c r="B749" s="4"/>
      <c r="C749" s="4"/>
      <c r="E749" s="4"/>
      <c r="G749" s="5"/>
      <c r="H749" s="5"/>
      <c r="I749" s="5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2:27" x14ac:dyDescent="0.2">
      <c r="B750" s="4"/>
      <c r="C750" s="4"/>
      <c r="E750" s="4"/>
      <c r="G750" s="5"/>
      <c r="H750" s="5"/>
      <c r="I750" s="5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2:27" x14ac:dyDescent="0.2">
      <c r="B751" s="4"/>
      <c r="C751" s="4"/>
      <c r="E751" s="4"/>
      <c r="G751" s="5"/>
      <c r="H751" s="5"/>
      <c r="I751" s="5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2:27" x14ac:dyDescent="0.2">
      <c r="B752" s="4"/>
      <c r="C752" s="4"/>
      <c r="E752" s="4"/>
      <c r="G752" s="5"/>
      <c r="H752" s="5"/>
      <c r="I752" s="5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2:27" x14ac:dyDescent="0.2">
      <c r="B753" s="4"/>
      <c r="C753" s="4"/>
      <c r="E753" s="4"/>
      <c r="G753" s="5"/>
      <c r="H753" s="5"/>
      <c r="I753" s="5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2:27" x14ac:dyDescent="0.2">
      <c r="B754" s="4"/>
      <c r="C754" s="4"/>
      <c r="E754" s="4"/>
      <c r="G754" s="5"/>
      <c r="H754" s="5"/>
      <c r="I754" s="5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2:27" x14ac:dyDescent="0.2">
      <c r="B755" s="4"/>
      <c r="C755" s="4"/>
      <c r="E755" s="4"/>
      <c r="G755" s="5"/>
      <c r="H755" s="5"/>
      <c r="I755" s="5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2:27" x14ac:dyDescent="0.2">
      <c r="B756" s="4"/>
      <c r="C756" s="4"/>
      <c r="E756" s="4"/>
      <c r="G756" s="5"/>
      <c r="H756" s="5"/>
      <c r="I756" s="5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2:27" x14ac:dyDescent="0.2">
      <c r="B757" s="4"/>
      <c r="C757" s="4"/>
      <c r="E757" s="4"/>
      <c r="G757" s="5"/>
      <c r="H757" s="5"/>
      <c r="I757" s="5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2:27" x14ac:dyDescent="0.2">
      <c r="B758" s="4"/>
      <c r="C758" s="4"/>
      <c r="E758" s="4"/>
      <c r="G758" s="5"/>
      <c r="H758" s="5"/>
      <c r="I758" s="5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2:27" x14ac:dyDescent="0.2">
      <c r="B759" s="4"/>
      <c r="C759" s="4"/>
      <c r="E759" s="4"/>
      <c r="G759" s="5"/>
      <c r="H759" s="5"/>
      <c r="I759" s="5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2:27" x14ac:dyDescent="0.2">
      <c r="B760" s="4"/>
      <c r="C760" s="4"/>
      <c r="E760" s="4"/>
      <c r="G760" s="5"/>
      <c r="H760" s="5"/>
      <c r="I760" s="5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2:27" x14ac:dyDescent="0.2">
      <c r="B761" s="4"/>
      <c r="C761" s="4"/>
      <c r="E761" s="4"/>
      <c r="G761" s="5"/>
      <c r="H761" s="5"/>
      <c r="I761" s="5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2:27" x14ac:dyDescent="0.2">
      <c r="B762" s="4"/>
      <c r="C762" s="4"/>
      <c r="E762" s="4"/>
      <c r="G762" s="5"/>
      <c r="H762" s="5"/>
      <c r="I762" s="5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2:27" x14ac:dyDescent="0.2">
      <c r="B763" s="4"/>
      <c r="C763" s="4"/>
      <c r="E763" s="4"/>
      <c r="G763" s="5"/>
      <c r="H763" s="5"/>
      <c r="I763" s="5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2:27" x14ac:dyDescent="0.2">
      <c r="B764" s="4"/>
      <c r="C764" s="4"/>
      <c r="E764" s="4"/>
      <c r="G764" s="5"/>
      <c r="H764" s="5"/>
      <c r="I764" s="5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2:27" x14ac:dyDescent="0.2">
      <c r="B765" s="4"/>
      <c r="C765" s="4"/>
      <c r="E765" s="4"/>
      <c r="G765" s="5"/>
      <c r="H765" s="5"/>
      <c r="I765" s="5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2:27" x14ac:dyDescent="0.2">
      <c r="B766" s="4"/>
      <c r="C766" s="4"/>
      <c r="E766" s="4"/>
      <c r="G766" s="5"/>
      <c r="H766" s="5"/>
      <c r="I766" s="5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2:27" x14ac:dyDescent="0.2">
      <c r="B767" s="4"/>
      <c r="C767" s="4"/>
      <c r="E767" s="4"/>
      <c r="G767" s="5"/>
      <c r="H767" s="5"/>
      <c r="I767" s="5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2:27" x14ac:dyDescent="0.2">
      <c r="B768" s="4"/>
      <c r="C768" s="4"/>
      <c r="E768" s="4"/>
      <c r="G768" s="5"/>
      <c r="H768" s="5"/>
      <c r="I768" s="5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2:27" x14ac:dyDescent="0.2">
      <c r="B769" s="4"/>
      <c r="C769" s="4"/>
      <c r="E769" s="4"/>
      <c r="G769" s="5"/>
      <c r="H769" s="5"/>
      <c r="I769" s="5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2:27" x14ac:dyDescent="0.2">
      <c r="B770" s="4"/>
      <c r="C770" s="4"/>
      <c r="E770" s="4"/>
      <c r="G770" s="5"/>
      <c r="H770" s="5"/>
      <c r="I770" s="5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2:27" x14ac:dyDescent="0.2">
      <c r="B771" s="4"/>
      <c r="C771" s="4"/>
      <c r="E771" s="4"/>
      <c r="G771" s="5"/>
      <c r="H771" s="5"/>
      <c r="I771" s="5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2:27" x14ac:dyDescent="0.2">
      <c r="B772" s="4"/>
      <c r="C772" s="4"/>
      <c r="E772" s="4"/>
      <c r="G772" s="5"/>
      <c r="H772" s="5"/>
      <c r="I772" s="5"/>
      <c r="J772" s="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2:27" x14ac:dyDescent="0.2">
      <c r="B773" s="4"/>
      <c r="C773" s="4"/>
      <c r="E773" s="4"/>
      <c r="G773" s="5"/>
      <c r="H773" s="5"/>
      <c r="I773" s="5"/>
      <c r="J773" s="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2:27" x14ac:dyDescent="0.2">
      <c r="B774" s="4"/>
      <c r="C774" s="4"/>
      <c r="E774" s="4"/>
      <c r="G774" s="5"/>
      <c r="H774" s="5"/>
      <c r="I774" s="5"/>
      <c r="J774" s="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2:27" x14ac:dyDescent="0.2">
      <c r="B775" s="4"/>
      <c r="C775" s="4"/>
      <c r="E775" s="4"/>
      <c r="G775" s="5"/>
      <c r="H775" s="5"/>
      <c r="I775" s="5"/>
      <c r="J775" s="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2:27" x14ac:dyDescent="0.2">
      <c r="B776" s="4"/>
      <c r="C776" s="4"/>
      <c r="E776" s="4"/>
      <c r="G776" s="5"/>
      <c r="H776" s="5"/>
      <c r="I776" s="5"/>
      <c r="J776" s="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2:27" x14ac:dyDescent="0.2">
      <c r="B777" s="4"/>
      <c r="C777" s="4"/>
      <c r="E777" s="4"/>
      <c r="G777" s="5"/>
      <c r="H777" s="5"/>
      <c r="I777" s="5"/>
      <c r="J777" s="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2:27" x14ac:dyDescent="0.2">
      <c r="B778" s="4"/>
      <c r="C778" s="4"/>
      <c r="E778" s="4"/>
      <c r="G778" s="5"/>
      <c r="H778" s="5"/>
      <c r="I778" s="5"/>
      <c r="J778" s="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2:27" x14ac:dyDescent="0.2">
      <c r="B779" s="4"/>
      <c r="C779" s="4"/>
      <c r="E779" s="4"/>
      <c r="G779" s="5"/>
      <c r="H779" s="5"/>
      <c r="I779" s="5"/>
      <c r="J779" s="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2:27" x14ac:dyDescent="0.2">
      <c r="B780" s="4"/>
      <c r="C780" s="4"/>
      <c r="E780" s="4"/>
      <c r="G780" s="5"/>
      <c r="H780" s="5"/>
      <c r="I780" s="5"/>
      <c r="J780" s="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2:27" x14ac:dyDescent="0.2">
      <c r="B781" s="4"/>
      <c r="C781" s="4"/>
      <c r="E781" s="4"/>
      <c r="G781" s="5"/>
      <c r="H781" s="5"/>
      <c r="I781" s="5"/>
      <c r="J781" s="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2:27" x14ac:dyDescent="0.2">
      <c r="B782" s="4"/>
      <c r="C782" s="4"/>
      <c r="E782" s="4"/>
      <c r="G782" s="5"/>
      <c r="H782" s="5"/>
      <c r="I782" s="5"/>
      <c r="J782" s="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2:27" x14ac:dyDescent="0.2">
      <c r="B783" s="4"/>
      <c r="C783" s="4"/>
      <c r="E783" s="4"/>
      <c r="G783" s="5"/>
      <c r="H783" s="5"/>
      <c r="I783" s="5"/>
      <c r="J783" s="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2:27" x14ac:dyDescent="0.2">
      <c r="B784" s="4"/>
      <c r="C784" s="4"/>
      <c r="E784" s="4"/>
      <c r="G784" s="5"/>
      <c r="H784" s="5"/>
      <c r="I784" s="5"/>
      <c r="J784" s="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2:27" x14ac:dyDescent="0.2">
      <c r="B785" s="4"/>
      <c r="C785" s="4"/>
      <c r="E785" s="4"/>
      <c r="G785" s="5"/>
      <c r="H785" s="5"/>
      <c r="I785" s="5"/>
      <c r="J785" s="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2:27" x14ac:dyDescent="0.2">
      <c r="B786" s="4"/>
      <c r="C786" s="4"/>
      <c r="E786" s="4"/>
      <c r="G786" s="5"/>
      <c r="H786" s="5"/>
      <c r="I786" s="5"/>
      <c r="J786" s="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2:27" x14ac:dyDescent="0.2">
      <c r="B787" s="4"/>
      <c r="C787" s="4"/>
      <c r="E787" s="4"/>
      <c r="G787" s="5"/>
      <c r="H787" s="5"/>
      <c r="I787" s="5"/>
      <c r="J787" s="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2:27" x14ac:dyDescent="0.2">
      <c r="B788" s="4"/>
      <c r="C788" s="4"/>
      <c r="E788" s="4"/>
      <c r="G788" s="5"/>
      <c r="H788" s="5"/>
      <c r="I788" s="5"/>
      <c r="J788" s="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2:27" x14ac:dyDescent="0.2">
      <c r="B789" s="4"/>
      <c r="C789" s="4"/>
      <c r="E789" s="4"/>
      <c r="G789" s="5"/>
      <c r="H789" s="5"/>
      <c r="I789" s="5"/>
      <c r="J789" s="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2:27" x14ac:dyDescent="0.2">
      <c r="B790" s="4"/>
      <c r="C790" s="4"/>
      <c r="E790" s="4"/>
      <c r="G790" s="5"/>
      <c r="H790" s="5"/>
      <c r="I790" s="5"/>
      <c r="J790" s="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2:27" x14ac:dyDescent="0.2">
      <c r="B791" s="4"/>
      <c r="C791" s="4"/>
      <c r="E791" s="4"/>
      <c r="G791" s="5"/>
      <c r="H791" s="5"/>
      <c r="I791" s="5"/>
      <c r="J791" s="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2:27" x14ac:dyDescent="0.2">
      <c r="B792" s="4"/>
      <c r="C792" s="4"/>
      <c r="E792" s="4"/>
      <c r="G792" s="5"/>
      <c r="H792" s="5"/>
      <c r="I792" s="5"/>
      <c r="J792" s="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2:27" x14ac:dyDescent="0.2">
      <c r="B793" s="4"/>
      <c r="C793" s="4"/>
      <c r="E793" s="4"/>
      <c r="G793" s="5"/>
      <c r="H793" s="5"/>
      <c r="I793" s="5"/>
      <c r="J793" s="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2:27" x14ac:dyDescent="0.2">
      <c r="B794" s="4"/>
      <c r="C794" s="4"/>
      <c r="E794" s="4"/>
      <c r="G794" s="5"/>
      <c r="H794" s="5"/>
      <c r="I794" s="5"/>
      <c r="J794" s="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2:27" x14ac:dyDescent="0.2">
      <c r="B795" s="4"/>
      <c r="C795" s="4"/>
      <c r="E795" s="4"/>
      <c r="G795" s="5"/>
      <c r="H795" s="5"/>
      <c r="I795" s="5"/>
      <c r="J795" s="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2:27" x14ac:dyDescent="0.2">
      <c r="B796" s="4"/>
      <c r="C796" s="4"/>
      <c r="E796" s="4"/>
      <c r="G796" s="5"/>
      <c r="H796" s="5"/>
      <c r="I796" s="5"/>
      <c r="J796" s="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2:27" x14ac:dyDescent="0.2">
      <c r="B797" s="4"/>
      <c r="C797" s="4"/>
      <c r="E797" s="4"/>
      <c r="G797" s="5"/>
      <c r="H797" s="5"/>
      <c r="I797" s="5"/>
      <c r="J797" s="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2:27" x14ac:dyDescent="0.2">
      <c r="B798" s="4"/>
      <c r="C798" s="4"/>
      <c r="E798" s="4"/>
      <c r="G798" s="5"/>
      <c r="H798" s="5"/>
      <c r="I798" s="5"/>
      <c r="J798" s="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2:27" x14ac:dyDescent="0.2">
      <c r="B799" s="4"/>
      <c r="C799" s="4"/>
      <c r="E799" s="4"/>
      <c r="G799" s="5"/>
      <c r="H799" s="5"/>
      <c r="I799" s="5"/>
      <c r="J799" s="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2:27" x14ac:dyDescent="0.2">
      <c r="B800" s="4"/>
      <c r="C800" s="4"/>
      <c r="E800" s="4"/>
      <c r="G800" s="5"/>
      <c r="H800" s="5"/>
      <c r="I800" s="5"/>
      <c r="J800" s="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2:27" x14ac:dyDescent="0.2">
      <c r="B801" s="4"/>
      <c r="C801" s="4"/>
      <c r="E801" s="4"/>
      <c r="G801" s="5"/>
      <c r="H801" s="5"/>
      <c r="I801" s="5"/>
      <c r="J801" s="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2:27" x14ac:dyDescent="0.2">
      <c r="B802" s="4"/>
      <c r="C802" s="4"/>
      <c r="E802" s="4"/>
      <c r="G802" s="5"/>
      <c r="H802" s="5"/>
      <c r="I802" s="5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2:27" x14ac:dyDescent="0.2">
      <c r="B803" s="4"/>
      <c r="C803" s="4"/>
      <c r="E803" s="4"/>
      <c r="G803" s="5"/>
      <c r="H803" s="5"/>
      <c r="I803" s="5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2:27" x14ac:dyDescent="0.2">
      <c r="B804" s="4"/>
      <c r="C804" s="4"/>
      <c r="E804" s="4"/>
      <c r="G804" s="5"/>
      <c r="H804" s="5"/>
      <c r="I804" s="5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2:27" x14ac:dyDescent="0.2">
      <c r="B805" s="4"/>
      <c r="C805" s="4"/>
      <c r="E805" s="4"/>
      <c r="G805" s="5"/>
      <c r="H805" s="5"/>
      <c r="I805" s="5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2:27" x14ac:dyDescent="0.2">
      <c r="B806" s="4"/>
      <c r="C806" s="4"/>
      <c r="E806" s="4"/>
      <c r="G806" s="5"/>
      <c r="H806" s="5"/>
      <c r="I806" s="5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2:27" x14ac:dyDescent="0.2">
      <c r="B807" s="4"/>
      <c r="C807" s="4"/>
      <c r="E807" s="4"/>
      <c r="G807" s="5"/>
      <c r="H807" s="5"/>
      <c r="I807" s="5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2:27" x14ac:dyDescent="0.2">
      <c r="B808" s="4"/>
      <c r="C808" s="4"/>
      <c r="E808" s="4"/>
      <c r="G808" s="5"/>
      <c r="H808" s="5"/>
      <c r="I808" s="5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2:27" x14ac:dyDescent="0.2">
      <c r="B809" s="4"/>
      <c r="C809" s="4"/>
      <c r="E809" s="4"/>
      <c r="G809" s="5"/>
      <c r="H809" s="5"/>
      <c r="I809" s="5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2:27" x14ac:dyDescent="0.2">
      <c r="B810" s="4"/>
      <c r="C810" s="4"/>
      <c r="E810" s="4"/>
      <c r="G810" s="5"/>
      <c r="H810" s="5"/>
      <c r="I810" s="5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2:27" x14ac:dyDescent="0.2">
      <c r="B811" s="4"/>
      <c r="C811" s="4"/>
      <c r="E811" s="4"/>
      <c r="G811" s="5"/>
      <c r="H811" s="5"/>
      <c r="I811" s="5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2:27" x14ac:dyDescent="0.2">
      <c r="B812" s="4"/>
      <c r="C812" s="4"/>
      <c r="E812" s="4"/>
      <c r="G812" s="5"/>
      <c r="H812" s="5"/>
      <c r="I812" s="5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2:27" x14ac:dyDescent="0.2">
      <c r="B813" s="4"/>
      <c r="C813" s="4"/>
      <c r="E813" s="4"/>
      <c r="G813" s="5"/>
      <c r="H813" s="5"/>
      <c r="I813" s="5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2:27" x14ac:dyDescent="0.2">
      <c r="B814" s="4"/>
      <c r="C814" s="4"/>
      <c r="E814" s="4"/>
      <c r="G814" s="5"/>
      <c r="H814" s="5"/>
      <c r="I814" s="5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2:27" x14ac:dyDescent="0.2">
      <c r="B815" s="4"/>
      <c r="C815" s="4"/>
      <c r="E815" s="4"/>
      <c r="G815" s="5"/>
      <c r="H815" s="5"/>
      <c r="I815" s="5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2:27" x14ac:dyDescent="0.2">
      <c r="B816" s="4"/>
      <c r="C816" s="4"/>
      <c r="E816" s="4"/>
      <c r="G816" s="5"/>
      <c r="H816" s="5"/>
      <c r="I816" s="5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2:27" x14ac:dyDescent="0.2">
      <c r="B817" s="4"/>
      <c r="C817" s="4"/>
      <c r="E817" s="4"/>
      <c r="G817" s="5"/>
      <c r="H817" s="5"/>
      <c r="I817" s="5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2:27" x14ac:dyDescent="0.2">
      <c r="B818" s="4"/>
      <c r="C818" s="4"/>
      <c r="E818" s="4"/>
      <c r="G818" s="5"/>
      <c r="H818" s="5"/>
      <c r="I818" s="5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2:27" x14ac:dyDescent="0.2">
      <c r="B819" s="4"/>
      <c r="C819" s="4"/>
      <c r="E819" s="4"/>
      <c r="G819" s="5"/>
      <c r="H819" s="5"/>
      <c r="I819" s="5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2:27" x14ac:dyDescent="0.2">
      <c r="B820" s="4"/>
      <c r="C820" s="4"/>
      <c r="E820" s="4"/>
      <c r="G820" s="5"/>
      <c r="H820" s="5"/>
      <c r="I820" s="5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2:27" x14ac:dyDescent="0.2">
      <c r="B821" s="4"/>
      <c r="C821" s="4"/>
      <c r="E821" s="4"/>
      <c r="G821" s="5"/>
      <c r="H821" s="5"/>
      <c r="I821" s="5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2:27" x14ac:dyDescent="0.2">
      <c r="B822" s="4"/>
      <c r="C822" s="4"/>
      <c r="E822" s="4"/>
      <c r="G822" s="5"/>
      <c r="H822" s="5"/>
      <c r="I822" s="5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2:27" x14ac:dyDescent="0.2">
      <c r="B823" s="4"/>
      <c r="C823" s="4"/>
      <c r="E823" s="4"/>
      <c r="G823" s="5"/>
      <c r="H823" s="5"/>
      <c r="I823" s="5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2:27" x14ac:dyDescent="0.2">
      <c r="B824" s="4"/>
      <c r="C824" s="4"/>
      <c r="E824" s="4"/>
      <c r="G824" s="5"/>
      <c r="H824" s="5"/>
      <c r="I824" s="5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2:27" x14ac:dyDescent="0.2">
      <c r="B825" s="4"/>
      <c r="C825" s="4"/>
      <c r="E825" s="4"/>
      <c r="G825" s="5"/>
      <c r="H825" s="5"/>
      <c r="I825" s="5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2:27" x14ac:dyDescent="0.2">
      <c r="B826" s="4"/>
      <c r="C826" s="4"/>
      <c r="E826" s="4"/>
      <c r="G826" s="5"/>
      <c r="H826" s="5"/>
      <c r="I826" s="5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2:27" x14ac:dyDescent="0.2">
      <c r="B827" s="4"/>
      <c r="C827" s="4"/>
      <c r="E827" s="4"/>
      <c r="G827" s="5"/>
      <c r="H827" s="5"/>
      <c r="I827" s="5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2:27" x14ac:dyDescent="0.2">
      <c r="B828" s="4"/>
      <c r="C828" s="4"/>
      <c r="E828" s="4"/>
      <c r="G828" s="5"/>
      <c r="H828" s="5"/>
      <c r="I828" s="5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2:27" x14ac:dyDescent="0.2">
      <c r="B829" s="4"/>
      <c r="C829" s="4"/>
      <c r="E829" s="4"/>
      <c r="G829" s="5"/>
      <c r="H829" s="5"/>
      <c r="I829" s="5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2:27" x14ac:dyDescent="0.2">
      <c r="B830" s="4"/>
      <c r="C830" s="4"/>
      <c r="E830" s="4"/>
      <c r="G830" s="5"/>
      <c r="H830" s="5"/>
      <c r="I830" s="5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2:27" x14ac:dyDescent="0.2">
      <c r="B831" s="4"/>
      <c r="C831" s="4"/>
      <c r="E831" s="4"/>
      <c r="G831" s="5"/>
      <c r="H831" s="5"/>
      <c r="I831" s="5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2:27" x14ac:dyDescent="0.2">
      <c r="B832" s="4"/>
      <c r="C832" s="4"/>
      <c r="E832" s="4"/>
      <c r="G832" s="5"/>
      <c r="H832" s="5"/>
      <c r="I832" s="5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2:27" x14ac:dyDescent="0.2">
      <c r="B833" s="4"/>
      <c r="C833" s="4"/>
      <c r="E833" s="4"/>
      <c r="G833" s="5"/>
      <c r="H833" s="5"/>
      <c r="I833" s="5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2:27" x14ac:dyDescent="0.2">
      <c r="B834" s="4"/>
      <c r="C834" s="4"/>
      <c r="E834" s="4"/>
      <c r="G834" s="5"/>
      <c r="H834" s="5"/>
      <c r="I834" s="5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2:27" x14ac:dyDescent="0.2">
      <c r="B835" s="4"/>
      <c r="C835" s="4"/>
      <c r="E835" s="4"/>
      <c r="G835" s="5"/>
      <c r="H835" s="5"/>
      <c r="I835" s="5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2:27" x14ac:dyDescent="0.2">
      <c r="B836" s="4"/>
      <c r="C836" s="4"/>
      <c r="E836" s="4"/>
      <c r="G836" s="5"/>
      <c r="H836" s="5"/>
      <c r="I836" s="5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2:27" x14ac:dyDescent="0.2">
      <c r="B837" s="4"/>
      <c r="C837" s="4"/>
      <c r="E837" s="4"/>
      <c r="G837" s="5"/>
      <c r="H837" s="5"/>
      <c r="I837" s="5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2:27" x14ac:dyDescent="0.2">
      <c r="B838" s="4"/>
      <c r="C838" s="4"/>
      <c r="E838" s="4"/>
      <c r="G838" s="5"/>
      <c r="H838" s="5"/>
      <c r="I838" s="5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2:27" x14ac:dyDescent="0.2">
      <c r="B839" s="4"/>
      <c r="C839" s="4"/>
      <c r="E839" s="4"/>
      <c r="G839" s="5"/>
      <c r="H839" s="5"/>
      <c r="I839" s="5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2:27" x14ac:dyDescent="0.2">
      <c r="B840" s="4"/>
      <c r="C840" s="4"/>
      <c r="E840" s="4"/>
      <c r="G840" s="5"/>
      <c r="H840" s="5"/>
      <c r="I840" s="5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2:27" x14ac:dyDescent="0.2">
      <c r="B841" s="4"/>
      <c r="C841" s="4"/>
      <c r="E841" s="4"/>
      <c r="G841" s="5"/>
      <c r="H841" s="5"/>
      <c r="I841" s="5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2:27" x14ac:dyDescent="0.2">
      <c r="B842" s="4"/>
      <c r="C842" s="4"/>
      <c r="E842" s="4"/>
      <c r="G842" s="5"/>
      <c r="H842" s="5"/>
      <c r="I842" s="5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2:27" x14ac:dyDescent="0.2">
      <c r="B843" s="4"/>
      <c r="C843" s="4"/>
      <c r="E843" s="4"/>
      <c r="G843" s="5"/>
      <c r="H843" s="5"/>
      <c r="I843" s="5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2:27" x14ac:dyDescent="0.2">
      <c r="B844" s="4"/>
      <c r="C844" s="4"/>
      <c r="E844" s="4"/>
      <c r="G844" s="5"/>
      <c r="H844" s="5"/>
      <c r="I844" s="5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2:27" x14ac:dyDescent="0.2">
      <c r="B845" s="4"/>
      <c r="C845" s="4"/>
      <c r="E845" s="4"/>
      <c r="G845" s="5"/>
      <c r="H845" s="5"/>
      <c r="I845" s="5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2:27" x14ac:dyDescent="0.2">
      <c r="B846" s="4"/>
      <c r="C846" s="4"/>
      <c r="E846" s="4"/>
      <c r="G846" s="5"/>
      <c r="H846" s="5"/>
      <c r="I846" s="5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2:27" x14ac:dyDescent="0.2">
      <c r="B847" s="4"/>
      <c r="C847" s="4"/>
      <c r="E847" s="4"/>
      <c r="G847" s="5"/>
      <c r="H847" s="5"/>
      <c r="I847" s="5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2:27" x14ac:dyDescent="0.2">
      <c r="B848" s="4"/>
      <c r="C848" s="4"/>
      <c r="E848" s="4"/>
      <c r="G848" s="5"/>
      <c r="H848" s="5"/>
      <c r="I848" s="5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2:27" x14ac:dyDescent="0.2">
      <c r="B849" s="4"/>
      <c r="C849" s="4"/>
      <c r="E849" s="4"/>
      <c r="G849" s="5"/>
      <c r="H849" s="5"/>
      <c r="I849" s="5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2:27" x14ac:dyDescent="0.2">
      <c r="B850" s="4"/>
      <c r="C850" s="4"/>
      <c r="E850" s="4"/>
      <c r="G850" s="5"/>
      <c r="H850" s="5"/>
      <c r="I850" s="5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2:27" x14ac:dyDescent="0.2">
      <c r="B851" s="4"/>
      <c r="C851" s="4"/>
      <c r="E851" s="4"/>
      <c r="G851" s="5"/>
      <c r="H851" s="5"/>
      <c r="I851" s="5"/>
      <c r="J851" s="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2:27" x14ac:dyDescent="0.2">
      <c r="B852" s="4"/>
      <c r="C852" s="4"/>
      <c r="E852" s="4"/>
      <c r="G852" s="5"/>
      <c r="H852" s="5"/>
      <c r="I852" s="5"/>
      <c r="J852" s="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2:27" x14ac:dyDescent="0.2">
      <c r="B853" s="4"/>
      <c r="C853" s="4"/>
      <c r="E853" s="4"/>
      <c r="G853" s="5"/>
      <c r="H853" s="5"/>
      <c r="I853" s="5"/>
      <c r="J853" s="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2:27" x14ac:dyDescent="0.2">
      <c r="B854" s="4"/>
      <c r="C854" s="4"/>
      <c r="E854" s="4"/>
      <c r="G854" s="5"/>
      <c r="H854" s="5"/>
      <c r="I854" s="5"/>
      <c r="J854" s="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2:27" x14ac:dyDescent="0.2">
      <c r="B855" s="4"/>
      <c r="C855" s="4"/>
      <c r="E855" s="4"/>
      <c r="G855" s="5"/>
      <c r="H855" s="5"/>
      <c r="I855" s="5"/>
      <c r="J855" s="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2:27" x14ac:dyDescent="0.2">
      <c r="B856" s="4"/>
      <c r="C856" s="4"/>
      <c r="E856" s="4"/>
      <c r="G856" s="5"/>
      <c r="H856" s="5"/>
      <c r="I856" s="5"/>
      <c r="J856" s="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2:27" x14ac:dyDescent="0.2">
      <c r="B857" s="4"/>
      <c r="C857" s="4"/>
      <c r="E857" s="4"/>
      <c r="G857" s="5"/>
      <c r="H857" s="5"/>
      <c r="I857" s="5"/>
      <c r="J857" s="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2:27" x14ac:dyDescent="0.2">
      <c r="B858" s="4"/>
      <c r="C858" s="4"/>
      <c r="E858" s="4"/>
      <c r="G858" s="5"/>
      <c r="H858" s="5"/>
      <c r="I858" s="5"/>
      <c r="J858" s="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2:27" x14ac:dyDescent="0.2">
      <c r="B859" s="4"/>
      <c r="C859" s="4"/>
      <c r="E859" s="4"/>
      <c r="G859" s="5"/>
      <c r="H859" s="5"/>
      <c r="I859" s="5"/>
      <c r="J859" s="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2:27" x14ac:dyDescent="0.2">
      <c r="B860" s="4"/>
      <c r="C860" s="4"/>
      <c r="E860" s="4"/>
      <c r="G860" s="5"/>
      <c r="H860" s="5"/>
      <c r="I860" s="5"/>
      <c r="J860" s="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2:27" x14ac:dyDescent="0.2">
      <c r="B861" s="4"/>
      <c r="C861" s="4"/>
      <c r="E861" s="4"/>
      <c r="G861" s="5"/>
      <c r="H861" s="5"/>
      <c r="I861" s="5"/>
      <c r="J861" s="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2:27" x14ac:dyDescent="0.2">
      <c r="B862" s="4"/>
      <c r="C862" s="4"/>
      <c r="E862" s="4"/>
      <c r="G862" s="5"/>
      <c r="H862" s="5"/>
      <c r="I862" s="5"/>
      <c r="J862" s="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2:27" x14ac:dyDescent="0.2">
      <c r="B863" s="4"/>
      <c r="C863" s="4"/>
      <c r="E863" s="4"/>
      <c r="G863" s="5"/>
      <c r="H863" s="5"/>
      <c r="I863" s="5"/>
      <c r="J863" s="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2:27" x14ac:dyDescent="0.2">
      <c r="B864" s="4"/>
      <c r="C864" s="4"/>
      <c r="E864" s="4"/>
      <c r="G864" s="5"/>
      <c r="H864" s="5"/>
      <c r="I864" s="5"/>
      <c r="J864" s="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2:27" x14ac:dyDescent="0.2">
      <c r="B865" s="4"/>
      <c r="C865" s="4"/>
      <c r="E865" s="4"/>
      <c r="G865" s="5"/>
      <c r="H865" s="5"/>
      <c r="I865" s="5"/>
      <c r="J865" s="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2:27" x14ac:dyDescent="0.2">
      <c r="B866" s="4"/>
      <c r="C866" s="4"/>
      <c r="E866" s="4"/>
      <c r="G866" s="5"/>
      <c r="H866" s="5"/>
      <c r="I866" s="5"/>
      <c r="J866" s="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2:27" x14ac:dyDescent="0.2">
      <c r="B867" s="4"/>
      <c r="C867" s="4"/>
      <c r="E867" s="4"/>
      <c r="G867" s="5"/>
      <c r="H867" s="5"/>
      <c r="I867" s="5"/>
      <c r="J867" s="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2:27" x14ac:dyDescent="0.2">
      <c r="B868" s="4"/>
      <c r="C868" s="4"/>
      <c r="E868" s="4"/>
      <c r="G868" s="5"/>
      <c r="H868" s="5"/>
      <c r="I868" s="5"/>
      <c r="J868" s="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2:27" x14ac:dyDescent="0.2">
      <c r="B869" s="4"/>
      <c r="C869" s="4"/>
      <c r="E869" s="4"/>
      <c r="G869" s="5"/>
      <c r="H869" s="5"/>
      <c r="I869" s="5"/>
      <c r="J869" s="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2:27" x14ac:dyDescent="0.2">
      <c r="B870" s="4"/>
      <c r="C870" s="4"/>
      <c r="E870" s="4"/>
      <c r="G870" s="5"/>
      <c r="H870" s="5"/>
      <c r="I870" s="5"/>
      <c r="J870" s="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2:27" x14ac:dyDescent="0.2">
      <c r="B871" s="4"/>
      <c r="C871" s="4"/>
      <c r="E871" s="4"/>
      <c r="G871" s="5"/>
      <c r="H871" s="5"/>
      <c r="I871" s="5"/>
      <c r="J871" s="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2:27" x14ac:dyDescent="0.2">
      <c r="B872" s="4"/>
      <c r="C872" s="4"/>
      <c r="E872" s="4"/>
      <c r="G872" s="5"/>
      <c r="H872" s="5"/>
      <c r="I872" s="5"/>
      <c r="J872" s="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2:27" x14ac:dyDescent="0.2">
      <c r="B873" s="4"/>
      <c r="C873" s="4"/>
      <c r="E873" s="4"/>
      <c r="G873" s="5"/>
      <c r="H873" s="5"/>
      <c r="I873" s="5"/>
      <c r="J873" s="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2:27" x14ac:dyDescent="0.2">
      <c r="B874" s="4"/>
      <c r="C874" s="4"/>
      <c r="E874" s="4"/>
      <c r="G874" s="5"/>
      <c r="H874" s="5"/>
      <c r="I874" s="5"/>
      <c r="J874" s="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2:27" x14ac:dyDescent="0.2">
      <c r="B875" s="4"/>
      <c r="C875" s="4"/>
      <c r="E875" s="4"/>
      <c r="G875" s="5"/>
      <c r="H875" s="5"/>
      <c r="I875" s="5"/>
      <c r="J875" s="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2:27" x14ac:dyDescent="0.2">
      <c r="B876" s="4"/>
      <c r="C876" s="4"/>
      <c r="E876" s="4"/>
      <c r="G876" s="5"/>
      <c r="H876" s="5"/>
      <c r="I876" s="5"/>
      <c r="J876" s="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2:27" x14ac:dyDescent="0.2">
      <c r="B877" s="4"/>
      <c r="C877" s="4"/>
      <c r="E877" s="4"/>
      <c r="G877" s="5"/>
      <c r="H877" s="5"/>
      <c r="I877" s="5"/>
      <c r="J877" s="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2:27" x14ac:dyDescent="0.2">
      <c r="B878" s="4"/>
      <c r="C878" s="4"/>
      <c r="E878" s="4"/>
      <c r="G878" s="5"/>
      <c r="H878" s="5"/>
      <c r="I878" s="5"/>
      <c r="J878" s="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2:27" x14ac:dyDescent="0.2">
      <c r="B879" s="4"/>
      <c r="C879" s="4"/>
      <c r="E879" s="4"/>
      <c r="G879" s="5"/>
      <c r="H879" s="5"/>
      <c r="I879" s="5"/>
      <c r="J879" s="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2:27" x14ac:dyDescent="0.2">
      <c r="B880" s="4"/>
      <c r="C880" s="4"/>
      <c r="E880" s="4"/>
      <c r="G880" s="5"/>
      <c r="H880" s="5"/>
      <c r="I880" s="5"/>
      <c r="J880" s="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2:27" x14ac:dyDescent="0.2">
      <c r="B881" s="4"/>
      <c r="C881" s="4"/>
      <c r="E881" s="4"/>
      <c r="G881" s="5"/>
      <c r="H881" s="5"/>
      <c r="I881" s="5"/>
      <c r="J881" s="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2:27" x14ac:dyDescent="0.2">
      <c r="B882" s="4"/>
      <c r="C882" s="4"/>
      <c r="E882" s="4"/>
      <c r="G882" s="5"/>
      <c r="H882" s="5"/>
      <c r="I882" s="5"/>
      <c r="J882" s="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2:27" x14ac:dyDescent="0.2">
      <c r="B883" s="4"/>
      <c r="C883" s="4"/>
      <c r="E883" s="4"/>
      <c r="G883" s="5"/>
      <c r="H883" s="5"/>
      <c r="I883" s="5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2:27" x14ac:dyDescent="0.2">
      <c r="B884" s="4"/>
      <c r="C884" s="4"/>
      <c r="E884" s="4"/>
      <c r="G884" s="5"/>
      <c r="H884" s="5"/>
      <c r="I884" s="5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2:27" x14ac:dyDescent="0.2">
      <c r="B885" s="4"/>
      <c r="C885" s="4"/>
      <c r="E885" s="4"/>
      <c r="G885" s="5"/>
      <c r="H885" s="5"/>
      <c r="I885" s="5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2:27" x14ac:dyDescent="0.2">
      <c r="B886" s="4"/>
      <c r="C886" s="4"/>
      <c r="E886" s="4"/>
      <c r="G886" s="5"/>
      <c r="H886" s="5"/>
      <c r="I886" s="5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2:27" x14ac:dyDescent="0.2">
      <c r="B887" s="4"/>
      <c r="C887" s="4"/>
      <c r="E887" s="4"/>
      <c r="G887" s="5"/>
      <c r="H887" s="5"/>
      <c r="I887" s="5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2:27" x14ac:dyDescent="0.2">
      <c r="B888" s="4"/>
      <c r="C888" s="4"/>
      <c r="E888" s="4"/>
      <c r="G888" s="5"/>
      <c r="H888" s="5"/>
      <c r="I888" s="5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2:27" x14ac:dyDescent="0.2">
      <c r="B889" s="4"/>
      <c r="C889" s="4"/>
      <c r="E889" s="4"/>
      <c r="G889" s="5"/>
      <c r="H889" s="5"/>
      <c r="I889" s="5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2:27" x14ac:dyDescent="0.2">
      <c r="B890" s="4"/>
      <c r="C890" s="4"/>
      <c r="E890" s="4"/>
      <c r="G890" s="5"/>
      <c r="H890" s="5"/>
      <c r="I890" s="5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2:27" x14ac:dyDescent="0.2">
      <c r="B891" s="4"/>
      <c r="C891" s="4"/>
      <c r="E891" s="4"/>
      <c r="G891" s="5"/>
      <c r="H891" s="5"/>
      <c r="I891" s="5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2:27" x14ac:dyDescent="0.2">
      <c r="B892" s="4"/>
      <c r="C892" s="4"/>
      <c r="E892" s="4"/>
      <c r="G892" s="5"/>
      <c r="H892" s="5"/>
      <c r="I892" s="5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2:27" x14ac:dyDescent="0.2">
      <c r="B893" s="4"/>
      <c r="C893" s="4"/>
      <c r="E893" s="4"/>
      <c r="G893" s="5"/>
      <c r="H893" s="5"/>
      <c r="I893" s="5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2:27" x14ac:dyDescent="0.2">
      <c r="B894" s="4"/>
      <c r="C894" s="4"/>
      <c r="E894" s="4"/>
      <c r="G894" s="5"/>
      <c r="H894" s="5"/>
      <c r="I894" s="5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2:27" x14ac:dyDescent="0.2">
      <c r="B895" s="4"/>
      <c r="C895" s="4"/>
      <c r="E895" s="4"/>
      <c r="G895" s="5"/>
      <c r="H895" s="5"/>
      <c r="I895" s="5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2:27" x14ac:dyDescent="0.2">
      <c r="B896" s="4"/>
      <c r="C896" s="4"/>
      <c r="E896" s="4"/>
      <c r="G896" s="5"/>
      <c r="H896" s="5"/>
      <c r="I896" s="5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2:27" x14ac:dyDescent="0.2">
      <c r="B897" s="4"/>
      <c r="C897" s="4"/>
      <c r="E897" s="4"/>
      <c r="G897" s="5"/>
      <c r="H897" s="5"/>
      <c r="I897" s="5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2:27" x14ac:dyDescent="0.2">
      <c r="B898" s="4"/>
      <c r="C898" s="4"/>
      <c r="E898" s="4"/>
      <c r="G898" s="5"/>
      <c r="H898" s="5"/>
      <c r="I898" s="5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2:27" x14ac:dyDescent="0.2">
      <c r="B899" s="4"/>
      <c r="C899" s="4"/>
      <c r="E899" s="4"/>
      <c r="G899" s="5"/>
      <c r="H899" s="5"/>
      <c r="I899" s="5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2:27" x14ac:dyDescent="0.2">
      <c r="B900" s="4"/>
      <c r="C900" s="4"/>
      <c r="E900" s="4"/>
      <c r="G900" s="5"/>
      <c r="H900" s="5"/>
      <c r="I900" s="5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2:27" x14ac:dyDescent="0.2">
      <c r="B901" s="4"/>
      <c r="C901" s="4"/>
      <c r="E901" s="4"/>
      <c r="G901" s="5"/>
      <c r="H901" s="5"/>
      <c r="I901" s="5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2:27" x14ac:dyDescent="0.2">
      <c r="B902" s="4"/>
      <c r="C902" s="4"/>
      <c r="E902" s="4"/>
      <c r="G902" s="5"/>
      <c r="H902" s="5"/>
      <c r="I902" s="5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2:27" x14ac:dyDescent="0.2">
      <c r="B903" s="4"/>
      <c r="C903" s="4"/>
      <c r="E903" s="4"/>
      <c r="G903" s="5"/>
      <c r="H903" s="5"/>
      <c r="I903" s="5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2:27" x14ac:dyDescent="0.2">
      <c r="B904" s="4"/>
      <c r="C904" s="4"/>
      <c r="E904" s="4"/>
      <c r="G904" s="5"/>
      <c r="H904" s="5"/>
      <c r="I904" s="5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2:27" x14ac:dyDescent="0.2">
      <c r="B905" s="4"/>
      <c r="C905" s="4"/>
      <c r="E905" s="4"/>
      <c r="G905" s="5"/>
      <c r="H905" s="5"/>
      <c r="I905" s="5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2:27" x14ac:dyDescent="0.2">
      <c r="B906" s="4"/>
      <c r="C906" s="4"/>
      <c r="E906" s="4"/>
      <c r="G906" s="5"/>
      <c r="H906" s="5"/>
      <c r="I906" s="5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2:27" x14ac:dyDescent="0.2">
      <c r="B907" s="4"/>
      <c r="C907" s="4"/>
      <c r="E907" s="4"/>
      <c r="G907" s="5"/>
      <c r="H907" s="5"/>
      <c r="I907" s="5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2:27" x14ac:dyDescent="0.2">
      <c r="B908" s="4"/>
      <c r="C908" s="4"/>
      <c r="E908" s="4"/>
      <c r="G908" s="5"/>
      <c r="H908" s="5"/>
      <c r="I908" s="5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2:27" x14ac:dyDescent="0.2">
      <c r="B909" s="4"/>
      <c r="C909" s="4"/>
      <c r="E909" s="4"/>
      <c r="G909" s="5"/>
      <c r="H909" s="5"/>
      <c r="I909" s="5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2:27" x14ac:dyDescent="0.2">
      <c r="B910" s="4"/>
      <c r="C910" s="4"/>
      <c r="E910" s="4"/>
      <c r="G910" s="5"/>
      <c r="H910" s="5"/>
      <c r="I910" s="5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2:27" x14ac:dyDescent="0.2">
      <c r="B911" s="4"/>
      <c r="C911" s="4"/>
      <c r="E911" s="4"/>
      <c r="G911" s="5"/>
      <c r="H911" s="5"/>
      <c r="I911" s="5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2:27" x14ac:dyDescent="0.2">
      <c r="B912" s="4"/>
      <c r="C912" s="4"/>
      <c r="E912" s="4"/>
      <c r="G912" s="5"/>
      <c r="H912" s="5"/>
      <c r="I912" s="5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2:27" x14ac:dyDescent="0.2">
      <c r="B913" s="4"/>
      <c r="C913" s="4"/>
      <c r="E913" s="4"/>
      <c r="G913" s="5"/>
      <c r="H913" s="5"/>
      <c r="I913" s="5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2:27" x14ac:dyDescent="0.2">
      <c r="B914" s="4"/>
      <c r="C914" s="4"/>
      <c r="E914" s="4"/>
      <c r="G914" s="5"/>
      <c r="H914" s="5"/>
      <c r="I914" s="5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2:27" x14ac:dyDescent="0.2">
      <c r="B915" s="4"/>
      <c r="C915" s="4"/>
      <c r="E915" s="4"/>
      <c r="G915" s="5"/>
      <c r="H915" s="5"/>
      <c r="I915" s="5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2:27" x14ac:dyDescent="0.2">
      <c r="B916" s="4"/>
      <c r="C916" s="4"/>
      <c r="E916" s="4"/>
      <c r="G916" s="5"/>
      <c r="H916" s="5"/>
      <c r="I916" s="5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2:27" x14ac:dyDescent="0.2">
      <c r="B917" s="4"/>
      <c r="C917" s="4"/>
      <c r="E917" s="4"/>
      <c r="G917" s="5"/>
      <c r="H917" s="5"/>
      <c r="I917" s="5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2:27" x14ac:dyDescent="0.2">
      <c r="B918" s="4"/>
      <c r="C918" s="4"/>
      <c r="E918" s="4"/>
      <c r="G918" s="5"/>
      <c r="H918" s="5"/>
      <c r="I918" s="5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2:27" x14ac:dyDescent="0.2">
      <c r="B919" s="4"/>
      <c r="C919" s="4"/>
      <c r="E919" s="4"/>
      <c r="G919" s="5"/>
      <c r="H919" s="5"/>
      <c r="I919" s="5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2:27" x14ac:dyDescent="0.2">
      <c r="B920" s="4"/>
      <c r="C920" s="4"/>
      <c r="E920" s="4"/>
      <c r="G920" s="5"/>
      <c r="H920" s="5"/>
      <c r="I920" s="5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2:27" x14ac:dyDescent="0.2">
      <c r="B921" s="4"/>
      <c r="C921" s="4"/>
      <c r="E921" s="4"/>
      <c r="G921" s="5"/>
      <c r="H921" s="5"/>
      <c r="I921" s="5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2:27" x14ac:dyDescent="0.2">
      <c r="B922" s="4"/>
      <c r="C922" s="4"/>
      <c r="E922" s="4"/>
      <c r="G922" s="5"/>
      <c r="H922" s="5"/>
      <c r="I922" s="5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2:27" x14ac:dyDescent="0.2">
      <c r="B923" s="4"/>
      <c r="C923" s="4"/>
      <c r="E923" s="4"/>
      <c r="G923" s="5"/>
      <c r="H923" s="5"/>
      <c r="I923" s="5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2:27" x14ac:dyDescent="0.2">
      <c r="B924" s="4"/>
      <c r="C924" s="4"/>
      <c r="E924" s="4"/>
      <c r="G924" s="5"/>
      <c r="H924" s="5"/>
      <c r="I924" s="5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2:27" x14ac:dyDescent="0.2">
      <c r="B925" s="4"/>
      <c r="C925" s="4"/>
      <c r="E925" s="4"/>
      <c r="G925" s="5"/>
      <c r="H925" s="5"/>
      <c r="I925" s="5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2:27" x14ac:dyDescent="0.2">
      <c r="B926" s="4"/>
      <c r="C926" s="4"/>
      <c r="E926" s="4"/>
      <c r="G926" s="5"/>
      <c r="H926" s="5"/>
      <c r="I926" s="5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2:27" x14ac:dyDescent="0.2">
      <c r="B927" s="4"/>
      <c r="C927" s="4"/>
      <c r="E927" s="4"/>
      <c r="G927" s="5"/>
      <c r="H927" s="5"/>
      <c r="I927" s="5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2:27" x14ac:dyDescent="0.2">
      <c r="B928" s="4"/>
      <c r="C928" s="4"/>
      <c r="E928" s="4"/>
      <c r="G928" s="5"/>
      <c r="H928" s="5"/>
      <c r="I928" s="5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2:27" x14ac:dyDescent="0.2">
      <c r="B929" s="4"/>
      <c r="C929" s="4"/>
      <c r="E929" s="4"/>
      <c r="G929" s="5"/>
      <c r="H929" s="5"/>
      <c r="I929" s="5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2:27" x14ac:dyDescent="0.2">
      <c r="B930" s="4"/>
      <c r="C930" s="4"/>
      <c r="E930" s="4"/>
      <c r="G930" s="5"/>
      <c r="H930" s="5"/>
      <c r="I930" s="5"/>
      <c r="J930" s="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2:27" x14ac:dyDescent="0.2">
      <c r="B931" s="4"/>
      <c r="C931" s="4"/>
      <c r="E931" s="4"/>
      <c r="G931" s="5"/>
      <c r="H931" s="5"/>
      <c r="I931" s="5"/>
      <c r="J931" s="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2:27" x14ac:dyDescent="0.2">
      <c r="B932" s="4"/>
      <c r="C932" s="4"/>
      <c r="E932" s="4"/>
      <c r="G932" s="5"/>
      <c r="H932" s="5"/>
      <c r="I932" s="5"/>
      <c r="J932" s="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2:27" x14ac:dyDescent="0.2">
      <c r="B933" s="4"/>
      <c r="C933" s="4"/>
      <c r="E933" s="4"/>
      <c r="G933" s="5"/>
      <c r="H933" s="5"/>
      <c r="I933" s="5"/>
      <c r="J933" s="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2:27" x14ac:dyDescent="0.2">
      <c r="B934" s="4"/>
      <c r="C934" s="4"/>
      <c r="E934" s="4"/>
      <c r="G934" s="5"/>
      <c r="H934" s="5"/>
      <c r="I934" s="5"/>
      <c r="J934" s="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2:27" x14ac:dyDescent="0.2">
      <c r="B935" s="4"/>
      <c r="C935" s="4"/>
      <c r="E935" s="4"/>
      <c r="G935" s="5"/>
      <c r="H935" s="5"/>
      <c r="I935" s="5"/>
      <c r="J935" s="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2:27" x14ac:dyDescent="0.2">
      <c r="B936" s="4"/>
      <c r="C936" s="4"/>
      <c r="E936" s="4"/>
      <c r="G936" s="5"/>
      <c r="H936" s="5"/>
      <c r="I936" s="5"/>
      <c r="J936" s="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2:27" x14ac:dyDescent="0.2">
      <c r="B937" s="4"/>
      <c r="C937" s="4"/>
      <c r="E937" s="4"/>
      <c r="G937" s="5"/>
      <c r="H937" s="5"/>
      <c r="I937" s="5"/>
      <c r="J937" s="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2:27" x14ac:dyDescent="0.2">
      <c r="B938" s="4"/>
      <c r="C938" s="4"/>
      <c r="E938" s="4"/>
      <c r="G938" s="5"/>
      <c r="H938" s="5"/>
      <c r="I938" s="5"/>
      <c r="J938" s="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2:27" x14ac:dyDescent="0.2">
      <c r="B939" s="4"/>
      <c r="C939" s="4"/>
      <c r="E939" s="4"/>
      <c r="G939" s="5"/>
      <c r="H939" s="5"/>
      <c r="I939" s="5"/>
      <c r="J939" s="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2:27" x14ac:dyDescent="0.2">
      <c r="B940" s="4"/>
      <c r="C940" s="4"/>
      <c r="E940" s="4"/>
      <c r="G940" s="5"/>
      <c r="H940" s="5"/>
      <c r="I940" s="5"/>
      <c r="J940" s="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2:27" x14ac:dyDescent="0.2">
      <c r="B941" s="4"/>
      <c r="C941" s="4"/>
      <c r="E941" s="4"/>
      <c r="G941" s="5"/>
      <c r="H941" s="5"/>
      <c r="I941" s="5"/>
      <c r="J941" s="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2:27" x14ac:dyDescent="0.2">
      <c r="B942" s="4"/>
      <c r="C942" s="4"/>
      <c r="E942" s="4"/>
      <c r="G942" s="5"/>
      <c r="H942" s="5"/>
      <c r="I942" s="5"/>
      <c r="J942" s="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2:27" x14ac:dyDescent="0.2">
      <c r="B943" s="4"/>
      <c r="C943" s="4"/>
      <c r="E943" s="4"/>
      <c r="G943" s="5"/>
      <c r="H943" s="5"/>
      <c r="I943" s="5"/>
      <c r="J943" s="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2:27" x14ac:dyDescent="0.2">
      <c r="B944" s="4"/>
      <c r="C944" s="4"/>
      <c r="E944" s="4"/>
      <c r="G944" s="5"/>
      <c r="H944" s="5"/>
      <c r="I944" s="5"/>
      <c r="J944" s="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2:27" x14ac:dyDescent="0.2">
      <c r="B945" s="4"/>
      <c r="C945" s="4"/>
      <c r="E945" s="4"/>
      <c r="G945" s="5"/>
      <c r="H945" s="5"/>
      <c r="I945" s="5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2:27" x14ac:dyDescent="0.2">
      <c r="B946" s="4"/>
      <c r="C946" s="4"/>
      <c r="E946" s="4"/>
      <c r="G946" s="5"/>
      <c r="H946" s="5"/>
      <c r="I946" s="5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2:27" x14ac:dyDescent="0.2">
      <c r="B947" s="4"/>
      <c r="C947" s="4"/>
      <c r="E947" s="4"/>
      <c r="G947" s="5"/>
      <c r="H947" s="5"/>
      <c r="I947" s="5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2:27" x14ac:dyDescent="0.2">
      <c r="B948" s="4"/>
      <c r="C948" s="4"/>
      <c r="E948" s="4"/>
      <c r="G948" s="5"/>
      <c r="H948" s="5"/>
      <c r="I948" s="5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2:27" x14ac:dyDescent="0.2">
      <c r="B949" s="4"/>
      <c r="C949" s="4"/>
      <c r="E949" s="4"/>
      <c r="G949" s="5"/>
      <c r="H949" s="5"/>
      <c r="I949" s="5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2:27" x14ac:dyDescent="0.2">
      <c r="B950" s="4"/>
      <c r="C950" s="4"/>
      <c r="E950" s="4"/>
      <c r="G950" s="5"/>
      <c r="H950" s="5"/>
      <c r="I950" s="5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2:27" x14ac:dyDescent="0.2">
      <c r="B951" s="4"/>
      <c r="C951" s="4"/>
      <c r="E951" s="4"/>
      <c r="G951" s="5"/>
      <c r="H951" s="5"/>
      <c r="I951" s="5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2:27" x14ac:dyDescent="0.2">
      <c r="B952" s="4"/>
      <c r="C952" s="4"/>
      <c r="E952" s="4"/>
      <c r="G952" s="5"/>
      <c r="H952" s="5"/>
      <c r="I952" s="5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2:27" x14ac:dyDescent="0.2">
      <c r="B953" s="4"/>
      <c r="C953" s="4"/>
      <c r="E953" s="4"/>
      <c r="G953" s="5"/>
      <c r="H953" s="5"/>
      <c r="I953" s="5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2:27" x14ac:dyDescent="0.2">
      <c r="B954" s="4"/>
      <c r="C954" s="4"/>
      <c r="E954" s="4"/>
      <c r="G954" s="5"/>
      <c r="H954" s="5"/>
      <c r="I954" s="5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2:27" x14ac:dyDescent="0.2">
      <c r="B955" s="4"/>
      <c r="C955" s="4"/>
      <c r="E955" s="4"/>
      <c r="G955" s="5"/>
      <c r="H955" s="5"/>
      <c r="I955" s="5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2:27" x14ac:dyDescent="0.2">
      <c r="B956" s="4"/>
      <c r="C956" s="4"/>
      <c r="E956" s="4"/>
      <c r="G956" s="5"/>
      <c r="H956" s="5"/>
      <c r="I956" s="5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2:27" x14ac:dyDescent="0.2">
      <c r="B957" s="4"/>
      <c r="C957" s="4"/>
      <c r="E957" s="4"/>
      <c r="G957" s="5"/>
      <c r="H957" s="5"/>
      <c r="I957" s="5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2:27" x14ac:dyDescent="0.2">
      <c r="B958" s="4"/>
      <c r="C958" s="4"/>
      <c r="E958" s="4"/>
      <c r="G958" s="5"/>
      <c r="H958" s="5"/>
      <c r="I958" s="5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2:27" x14ac:dyDescent="0.2">
      <c r="B959" s="4"/>
      <c r="C959" s="4"/>
      <c r="E959" s="4"/>
      <c r="G959" s="5"/>
      <c r="H959" s="5"/>
      <c r="I959" s="5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2:27" x14ac:dyDescent="0.2">
      <c r="B960" s="4"/>
      <c r="C960" s="4"/>
      <c r="E960" s="4"/>
      <c r="G960" s="5"/>
      <c r="H960" s="5"/>
      <c r="I960" s="5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2:27" x14ac:dyDescent="0.2">
      <c r="B961" s="4"/>
      <c r="C961" s="4"/>
      <c r="E961" s="4"/>
      <c r="G961" s="5"/>
      <c r="H961" s="5"/>
      <c r="I961" s="5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2:27" x14ac:dyDescent="0.2">
      <c r="B962" s="4"/>
      <c r="C962" s="4"/>
      <c r="E962" s="4"/>
      <c r="G962" s="5"/>
      <c r="H962" s="5"/>
      <c r="I962" s="5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2:27" x14ac:dyDescent="0.2">
      <c r="B963" s="4"/>
      <c r="C963" s="4"/>
      <c r="E963" s="4"/>
      <c r="G963" s="5"/>
      <c r="H963" s="5"/>
      <c r="I963" s="5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2:27" x14ac:dyDescent="0.2">
      <c r="B964" s="4"/>
      <c r="C964" s="4"/>
      <c r="E964" s="4"/>
      <c r="G964" s="5"/>
      <c r="H964" s="5"/>
      <c r="I964" s="5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2:27" x14ac:dyDescent="0.2">
      <c r="B965" s="4"/>
      <c r="C965" s="4"/>
      <c r="E965" s="4"/>
      <c r="G965" s="5"/>
      <c r="H965" s="5"/>
      <c r="I965" s="5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2:27" x14ac:dyDescent="0.2">
      <c r="B966" s="4"/>
      <c r="C966" s="4"/>
      <c r="E966" s="4"/>
      <c r="G966" s="5"/>
      <c r="H966" s="5"/>
      <c r="I966" s="5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2:27" x14ac:dyDescent="0.2">
      <c r="B967" s="4"/>
      <c r="C967" s="4"/>
      <c r="E967" s="4"/>
      <c r="G967" s="5"/>
      <c r="H967" s="5"/>
      <c r="I967" s="5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2:27" x14ac:dyDescent="0.2">
      <c r="B968" s="4"/>
      <c r="C968" s="4"/>
      <c r="E968" s="4"/>
      <c r="G968" s="5"/>
      <c r="H968" s="5"/>
      <c r="I968" s="5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2:27" x14ac:dyDescent="0.2">
      <c r="B969" s="4"/>
      <c r="C969" s="4"/>
      <c r="E969" s="4"/>
      <c r="G969" s="5"/>
      <c r="H969" s="5"/>
      <c r="I969" s="5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2:27" x14ac:dyDescent="0.2">
      <c r="B970" s="4"/>
      <c r="C970" s="4"/>
      <c r="E970" s="4"/>
      <c r="G970" s="5"/>
      <c r="H970" s="5"/>
      <c r="I970" s="5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2:27" x14ac:dyDescent="0.2">
      <c r="B971" s="4"/>
      <c r="C971" s="4"/>
      <c r="E971" s="4"/>
      <c r="G971" s="5"/>
      <c r="H971" s="5"/>
      <c r="I971" s="5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2:27" x14ac:dyDescent="0.2">
      <c r="B972" s="4"/>
      <c r="C972" s="4"/>
      <c r="E972" s="4"/>
      <c r="G972" s="5"/>
      <c r="H972" s="5"/>
      <c r="I972" s="5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2:27" x14ac:dyDescent="0.2">
      <c r="B973" s="4"/>
      <c r="C973" s="4"/>
      <c r="E973" s="4"/>
      <c r="G973" s="5"/>
      <c r="H973" s="5"/>
      <c r="I973" s="5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2:27" x14ac:dyDescent="0.2">
      <c r="B974" s="4"/>
      <c r="C974" s="4"/>
      <c r="E974" s="4"/>
      <c r="G974" s="5"/>
      <c r="H974" s="5"/>
      <c r="I974" s="5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2:27" x14ac:dyDescent="0.2">
      <c r="B975" s="4"/>
      <c r="C975" s="4"/>
      <c r="E975" s="4"/>
      <c r="G975" s="5"/>
      <c r="H975" s="5"/>
      <c r="I975" s="5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2:27" x14ac:dyDescent="0.2">
      <c r="B976" s="4"/>
      <c r="C976" s="4"/>
      <c r="E976" s="4"/>
      <c r="G976" s="5"/>
      <c r="H976" s="5"/>
      <c r="I976" s="5"/>
      <c r="J976" s="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2:27" x14ac:dyDescent="0.2">
      <c r="B977" s="4"/>
      <c r="C977" s="4"/>
      <c r="E977" s="4"/>
      <c r="G977" s="5"/>
      <c r="H977" s="5"/>
      <c r="I977" s="5"/>
      <c r="J977" s="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2:27" x14ac:dyDescent="0.2">
      <c r="B978" s="4"/>
      <c r="C978" s="4"/>
      <c r="E978" s="4"/>
      <c r="G978" s="5"/>
      <c r="H978" s="5"/>
      <c r="I978" s="5"/>
      <c r="J978" s="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2:27" x14ac:dyDescent="0.2">
      <c r="B979" s="4"/>
      <c r="C979" s="4"/>
      <c r="E979" s="4"/>
      <c r="G979" s="5"/>
      <c r="H979" s="5"/>
      <c r="I979" s="5"/>
      <c r="J979" s="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2:27" x14ac:dyDescent="0.2">
      <c r="B980" s="4"/>
      <c r="C980" s="4"/>
      <c r="E980" s="4"/>
      <c r="G980" s="5"/>
      <c r="H980" s="5"/>
      <c r="I980" s="5"/>
      <c r="J980" s="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2:27" x14ac:dyDescent="0.2">
      <c r="B981" s="4"/>
      <c r="C981" s="4"/>
      <c r="E981" s="4"/>
      <c r="G981" s="5"/>
      <c r="H981" s="5"/>
      <c r="I981" s="5"/>
      <c r="J981" s="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2:27" x14ac:dyDescent="0.2">
      <c r="B982" s="4"/>
      <c r="C982" s="4"/>
      <c r="E982" s="4"/>
      <c r="G982" s="5"/>
      <c r="H982" s="5"/>
      <c r="I982" s="5"/>
      <c r="J982" s="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2:27" x14ac:dyDescent="0.2">
      <c r="B983" s="4"/>
      <c r="C983" s="4"/>
      <c r="E983" s="4"/>
      <c r="G983" s="5"/>
      <c r="H983" s="5"/>
      <c r="I983" s="5"/>
      <c r="J983" s="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2:27" x14ac:dyDescent="0.2">
      <c r="B984" s="4"/>
      <c r="C984" s="4"/>
      <c r="E984" s="4"/>
      <c r="G984" s="5"/>
      <c r="H984" s="5"/>
      <c r="I984" s="5"/>
      <c r="J984" s="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2:27" x14ac:dyDescent="0.2">
      <c r="B985" s="4"/>
      <c r="C985" s="4"/>
      <c r="E985" s="4"/>
      <c r="G985" s="5"/>
      <c r="H985" s="5"/>
      <c r="I985" s="5"/>
      <c r="J985" s="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2:27" x14ac:dyDescent="0.2">
      <c r="B986" s="4"/>
      <c r="C986" s="4"/>
      <c r="E986" s="4"/>
      <c r="G986" s="5"/>
      <c r="H986" s="5"/>
      <c r="I986" s="5"/>
      <c r="J986" s="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2:27" x14ac:dyDescent="0.2">
      <c r="B987" s="4"/>
      <c r="C987" s="4"/>
      <c r="E987" s="4"/>
      <c r="G987" s="5"/>
      <c r="H987" s="5"/>
      <c r="I987" s="5"/>
      <c r="J987" s="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2:27" x14ac:dyDescent="0.2">
      <c r="B988" s="4"/>
      <c r="C988" s="4"/>
      <c r="E988" s="4"/>
      <c r="G988" s="5"/>
      <c r="H988" s="5"/>
      <c r="I988" s="5"/>
      <c r="J988" s="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2:27" x14ac:dyDescent="0.2">
      <c r="B989" s="4"/>
      <c r="C989" s="4"/>
      <c r="E989" s="4"/>
      <c r="G989" s="5"/>
      <c r="H989" s="5"/>
      <c r="I989" s="5"/>
      <c r="J989" s="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2:27" x14ac:dyDescent="0.2">
      <c r="B990" s="4"/>
      <c r="C990" s="4"/>
      <c r="E990" s="4"/>
      <c r="G990" s="5"/>
      <c r="H990" s="5"/>
      <c r="I990" s="5"/>
      <c r="J990" s="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2:27" x14ac:dyDescent="0.2">
      <c r="B991" s="4"/>
      <c r="C991" s="4"/>
      <c r="E991" s="4"/>
      <c r="G991" s="5"/>
      <c r="H991" s="5"/>
      <c r="I991" s="5"/>
      <c r="J991" s="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2:27" x14ac:dyDescent="0.2">
      <c r="B992" s="4"/>
      <c r="C992" s="4"/>
      <c r="E992" s="4"/>
      <c r="G992" s="5"/>
      <c r="H992" s="5"/>
      <c r="I992" s="5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2:27" x14ac:dyDescent="0.2">
      <c r="B993" s="4"/>
      <c r="C993" s="4"/>
      <c r="E993" s="4"/>
      <c r="G993" s="5"/>
      <c r="H993" s="5"/>
      <c r="I993" s="5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2:27" x14ac:dyDescent="0.2">
      <c r="B994" s="4"/>
      <c r="C994" s="4"/>
      <c r="E994" s="4"/>
      <c r="G994" s="5"/>
      <c r="H994" s="5"/>
      <c r="I994" s="5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2:27" x14ac:dyDescent="0.2">
      <c r="B995" s="4"/>
      <c r="C995" s="4"/>
      <c r="E995" s="4"/>
      <c r="G995" s="5"/>
      <c r="H995" s="5"/>
      <c r="I995" s="5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2:27" x14ac:dyDescent="0.2">
      <c r="B996" s="4"/>
      <c r="C996" s="4"/>
      <c r="E996" s="4"/>
      <c r="G996" s="5"/>
      <c r="H996" s="5"/>
      <c r="I996" s="5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2:27" x14ac:dyDescent="0.2">
      <c r="B997" s="4"/>
      <c r="C997" s="4"/>
      <c r="E997" s="4"/>
      <c r="G997" s="5"/>
      <c r="H997" s="5"/>
      <c r="I997" s="5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2:27" x14ac:dyDescent="0.2">
      <c r="B998" s="4"/>
      <c r="C998" s="4"/>
      <c r="E998" s="4"/>
      <c r="G998" s="5"/>
      <c r="H998" s="5"/>
      <c r="I998" s="5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2:27" x14ac:dyDescent="0.2">
      <c r="B999" s="4"/>
      <c r="C999" s="4"/>
      <c r="E999" s="4"/>
      <c r="G999" s="5"/>
      <c r="H999" s="5"/>
      <c r="I999" s="5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2:27" x14ac:dyDescent="0.2">
      <c r="B1000" s="4"/>
      <c r="C1000" s="4"/>
      <c r="E1000" s="4"/>
      <c r="G1000" s="5"/>
      <c r="H1000" s="5"/>
      <c r="I1000" s="5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2:27" x14ac:dyDescent="0.2">
      <c r="B1001" s="4"/>
      <c r="C1001" s="4"/>
      <c r="E1001" s="4"/>
      <c r="G1001" s="5"/>
      <c r="H1001" s="5"/>
      <c r="I1001" s="5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2:27" x14ac:dyDescent="0.2">
      <c r="B1002" s="4"/>
      <c r="C1002" s="4"/>
      <c r="E1002" s="4"/>
      <c r="G1002" s="5"/>
      <c r="H1002" s="5"/>
      <c r="I1002" s="5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2:27" x14ac:dyDescent="0.2">
      <c r="B1003" s="4"/>
      <c r="C1003" s="4"/>
      <c r="E1003" s="4"/>
      <c r="G1003" s="5"/>
      <c r="H1003" s="5"/>
      <c r="I1003" s="5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2:27" x14ac:dyDescent="0.2">
      <c r="B1004" s="4"/>
      <c r="C1004" s="4"/>
      <c r="E1004" s="4"/>
      <c r="G1004" s="5"/>
      <c r="H1004" s="5"/>
      <c r="I1004" s="5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2:27" x14ac:dyDescent="0.2">
      <c r="B1005" s="4"/>
      <c r="C1005" s="4"/>
      <c r="E1005" s="4"/>
      <c r="G1005" s="5"/>
      <c r="H1005" s="5"/>
      <c r="I1005" s="5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2:27" x14ac:dyDescent="0.2">
      <c r="B1006" s="4"/>
      <c r="C1006" s="4"/>
      <c r="E1006" s="4"/>
      <c r="G1006" s="5"/>
      <c r="H1006" s="5"/>
      <c r="I1006" s="5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2:27" x14ac:dyDescent="0.2">
      <c r="B1007" s="4"/>
      <c r="C1007" s="4"/>
      <c r="E1007" s="4"/>
      <c r="G1007" s="5"/>
      <c r="H1007" s="5"/>
      <c r="I1007" s="5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2:27" x14ac:dyDescent="0.2">
      <c r="B1008" s="4"/>
      <c r="C1008" s="4"/>
      <c r="E1008" s="4"/>
      <c r="G1008" s="5"/>
      <c r="H1008" s="5"/>
      <c r="I1008" s="5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2:27" x14ac:dyDescent="0.2">
      <c r="B1009" s="4"/>
      <c r="C1009" s="4"/>
      <c r="E1009" s="4"/>
      <c r="G1009" s="5"/>
      <c r="H1009" s="5"/>
      <c r="I1009" s="5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2:27" x14ac:dyDescent="0.2">
      <c r="B1010" s="4"/>
      <c r="C1010" s="4"/>
      <c r="E1010" s="4"/>
      <c r="G1010" s="5"/>
      <c r="H1010" s="5"/>
      <c r="I1010" s="5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2:27" x14ac:dyDescent="0.2">
      <c r="B1011" s="4"/>
      <c r="C1011" s="4"/>
      <c r="E1011" s="4"/>
      <c r="G1011" s="5"/>
      <c r="H1011" s="5"/>
      <c r="I1011" s="5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2:27" x14ac:dyDescent="0.2">
      <c r="B1012" s="4"/>
      <c r="C1012" s="4"/>
      <c r="E1012" s="4"/>
      <c r="G1012" s="5"/>
      <c r="H1012" s="5"/>
      <c r="I1012" s="5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2:27" x14ac:dyDescent="0.2">
      <c r="B1013" s="4"/>
      <c r="C1013" s="4"/>
      <c r="E1013" s="4"/>
      <c r="G1013" s="5"/>
      <c r="H1013" s="5"/>
      <c r="I1013" s="5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2:27" x14ac:dyDescent="0.2">
      <c r="B1014" s="4"/>
      <c r="C1014" s="4"/>
      <c r="E1014" s="4"/>
      <c r="G1014" s="5"/>
      <c r="H1014" s="5"/>
      <c r="I1014" s="5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2:27" x14ac:dyDescent="0.2">
      <c r="B1015" s="4"/>
      <c r="C1015" s="4"/>
      <c r="E1015" s="4"/>
      <c r="G1015" s="5"/>
      <c r="H1015" s="5"/>
      <c r="I1015" s="5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2:27" x14ac:dyDescent="0.2">
      <c r="B1016" s="4"/>
      <c r="C1016" s="4"/>
      <c r="E1016" s="4"/>
      <c r="G1016" s="5"/>
      <c r="H1016" s="5"/>
      <c r="I1016" s="5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2:27" x14ac:dyDescent="0.2">
      <c r="B1017" s="4"/>
      <c r="C1017" s="4"/>
      <c r="E1017" s="4"/>
      <c r="G1017" s="5"/>
      <c r="H1017" s="5"/>
      <c r="I1017" s="5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2:27" x14ac:dyDescent="0.2">
      <c r="B1018" s="4"/>
      <c r="C1018" s="4"/>
      <c r="E1018" s="4"/>
      <c r="G1018" s="5"/>
      <c r="H1018" s="5"/>
      <c r="I1018" s="5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2:27" x14ac:dyDescent="0.2">
      <c r="B1019" s="4"/>
      <c r="C1019" s="4"/>
      <c r="E1019" s="4"/>
      <c r="G1019" s="5"/>
      <c r="H1019" s="5"/>
      <c r="I1019" s="5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2:27" x14ac:dyDescent="0.2">
      <c r="B1020" s="4"/>
      <c r="C1020" s="4"/>
      <c r="E1020" s="4"/>
      <c r="G1020" s="5"/>
      <c r="H1020" s="5"/>
      <c r="I1020" s="5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2:27" x14ac:dyDescent="0.2">
      <c r="B1021" s="4"/>
      <c r="C1021" s="4"/>
      <c r="E1021" s="4"/>
      <c r="G1021" s="5"/>
      <c r="H1021" s="5"/>
      <c r="I1021" s="5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2:27" x14ac:dyDescent="0.2">
      <c r="B1022" s="4"/>
      <c r="C1022" s="4"/>
      <c r="E1022" s="4"/>
      <c r="G1022" s="5"/>
      <c r="H1022" s="5"/>
      <c r="I1022" s="5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2:27" x14ac:dyDescent="0.2">
      <c r="B1023" s="4"/>
      <c r="C1023" s="4"/>
      <c r="E1023" s="4"/>
      <c r="G1023" s="5"/>
      <c r="H1023" s="5"/>
      <c r="I1023" s="5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2:27" x14ac:dyDescent="0.2">
      <c r="B1024" s="4"/>
      <c r="C1024" s="4"/>
      <c r="E1024" s="4"/>
      <c r="G1024" s="5"/>
      <c r="H1024" s="5"/>
      <c r="I1024" s="5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2:27" x14ac:dyDescent="0.2">
      <c r="B1025" s="4"/>
      <c r="C1025" s="4"/>
      <c r="E1025" s="4"/>
      <c r="G1025" s="5"/>
      <c r="H1025" s="5"/>
      <c r="I1025" s="5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2:27" x14ac:dyDescent="0.2">
      <c r="B1026" s="4"/>
      <c r="C1026" s="4"/>
      <c r="E1026" s="4"/>
      <c r="G1026" s="5"/>
      <c r="H1026" s="5"/>
      <c r="I1026" s="5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2:27" x14ac:dyDescent="0.2">
      <c r="B1027" s="4"/>
      <c r="C1027" s="4"/>
      <c r="E1027" s="4"/>
      <c r="G1027" s="5"/>
      <c r="H1027" s="5"/>
      <c r="I1027" s="5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2:27" x14ac:dyDescent="0.2">
      <c r="B1028" s="4"/>
      <c r="C1028" s="4"/>
      <c r="E1028" s="4"/>
      <c r="G1028" s="5"/>
      <c r="H1028" s="5"/>
      <c r="I1028" s="5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2:27" x14ac:dyDescent="0.2">
      <c r="B1029" s="4"/>
      <c r="C1029" s="4"/>
      <c r="E1029" s="4"/>
      <c r="G1029" s="5"/>
      <c r="H1029" s="5"/>
      <c r="I1029" s="5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2:27" x14ac:dyDescent="0.2">
      <c r="B1030" s="4"/>
      <c r="C1030" s="4"/>
      <c r="E1030" s="4"/>
      <c r="G1030" s="5"/>
      <c r="H1030" s="5"/>
      <c r="I1030" s="5"/>
      <c r="J1030" s="5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2:27" x14ac:dyDescent="0.2">
      <c r="B1031" s="4"/>
      <c r="C1031" s="4"/>
      <c r="E1031" s="4"/>
      <c r="G1031" s="5"/>
      <c r="H1031" s="5"/>
      <c r="I1031" s="5"/>
      <c r="J1031" s="5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2:27" x14ac:dyDescent="0.2">
      <c r="B1032" s="4"/>
      <c r="C1032" s="4"/>
      <c r="E1032" s="4"/>
      <c r="G1032" s="5"/>
      <c r="H1032" s="5"/>
      <c r="I1032" s="5"/>
      <c r="J1032" s="5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2:27" x14ac:dyDescent="0.2">
      <c r="B1033" s="4"/>
      <c r="C1033" s="4"/>
      <c r="E1033" s="4"/>
      <c r="G1033" s="5"/>
      <c r="H1033" s="5"/>
      <c r="I1033" s="5"/>
      <c r="J1033" s="5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2:27" x14ac:dyDescent="0.2">
      <c r="B1034" s="4"/>
      <c r="C1034" s="4"/>
      <c r="E1034" s="4"/>
      <c r="G1034" s="5"/>
      <c r="H1034" s="5"/>
      <c r="I1034" s="5"/>
      <c r="J1034" s="5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2:27" x14ac:dyDescent="0.2">
      <c r="B1035" s="4"/>
      <c r="C1035" s="4"/>
      <c r="E1035" s="4"/>
      <c r="G1035" s="5"/>
      <c r="H1035" s="5"/>
      <c r="I1035" s="5"/>
      <c r="J1035" s="5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2:27" x14ac:dyDescent="0.2">
      <c r="B1036" s="4"/>
      <c r="C1036" s="4"/>
      <c r="E1036" s="4"/>
      <c r="G1036" s="5"/>
      <c r="H1036" s="5"/>
      <c r="I1036" s="5"/>
      <c r="J1036" s="5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2:27" x14ac:dyDescent="0.2">
      <c r="B1037" s="4"/>
      <c r="C1037" s="4"/>
      <c r="E1037" s="4"/>
      <c r="G1037" s="5"/>
      <c r="H1037" s="5"/>
      <c r="I1037" s="5"/>
      <c r="J1037" s="5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2:27" x14ac:dyDescent="0.2">
      <c r="B1038" s="4"/>
      <c r="C1038" s="4"/>
      <c r="E1038" s="4"/>
      <c r="G1038" s="5"/>
      <c r="H1038" s="5"/>
      <c r="I1038" s="5"/>
      <c r="J1038" s="5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2:27" x14ac:dyDescent="0.2">
      <c r="B1039" s="4"/>
      <c r="C1039" s="4"/>
      <c r="E1039" s="4"/>
      <c r="G1039" s="5"/>
      <c r="H1039" s="5"/>
      <c r="I1039" s="5"/>
      <c r="J1039" s="5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2:27" x14ac:dyDescent="0.2">
      <c r="B1040" s="4"/>
      <c r="C1040" s="4"/>
      <c r="E1040" s="4"/>
      <c r="G1040" s="5"/>
      <c r="H1040" s="5"/>
      <c r="I1040" s="5"/>
      <c r="J1040" s="5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2:27" x14ac:dyDescent="0.2">
      <c r="B1041" s="4"/>
      <c r="C1041" s="4"/>
      <c r="E1041" s="4"/>
      <c r="G1041" s="5"/>
      <c r="H1041" s="5"/>
      <c r="I1041" s="5"/>
      <c r="J1041" s="5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2:27" x14ac:dyDescent="0.2">
      <c r="B1042" s="4"/>
      <c r="C1042" s="4"/>
      <c r="E1042" s="4"/>
      <c r="G1042" s="5"/>
      <c r="H1042" s="5"/>
      <c r="I1042" s="5"/>
      <c r="J1042" s="5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2:27" x14ac:dyDescent="0.2">
      <c r="B1043" s="4"/>
      <c r="C1043" s="4"/>
      <c r="E1043" s="4"/>
      <c r="G1043" s="5"/>
      <c r="H1043" s="5"/>
      <c r="I1043" s="5"/>
      <c r="J1043" s="5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2:27" x14ac:dyDescent="0.2">
      <c r="B1044" s="4"/>
      <c r="C1044" s="4"/>
      <c r="E1044" s="4"/>
      <c r="G1044" s="5"/>
      <c r="H1044" s="5"/>
      <c r="I1044" s="5"/>
      <c r="J1044" s="5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2:27" x14ac:dyDescent="0.2">
      <c r="B1045" s="4"/>
      <c r="C1045" s="4"/>
      <c r="E1045" s="4"/>
      <c r="G1045" s="5"/>
      <c r="H1045" s="5"/>
      <c r="I1045" s="5"/>
      <c r="J1045" s="5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2:27" x14ac:dyDescent="0.2">
      <c r="B1046" s="4"/>
      <c r="C1046" s="4"/>
      <c r="E1046" s="4"/>
      <c r="G1046" s="5"/>
      <c r="H1046" s="5"/>
      <c r="I1046" s="5"/>
      <c r="J1046" s="5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2:27" x14ac:dyDescent="0.2">
      <c r="B1047" s="4"/>
      <c r="C1047" s="4"/>
      <c r="E1047" s="4"/>
      <c r="G1047" s="5"/>
      <c r="H1047" s="5"/>
      <c r="I1047" s="5"/>
      <c r="J1047" s="5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2:27" x14ac:dyDescent="0.2">
      <c r="B1048" s="4"/>
      <c r="C1048" s="4"/>
      <c r="E1048" s="4"/>
      <c r="G1048" s="5"/>
      <c r="H1048" s="5"/>
      <c r="I1048" s="5"/>
      <c r="J1048" s="5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2:27" x14ac:dyDescent="0.2">
      <c r="B1049" s="4"/>
      <c r="C1049" s="4"/>
      <c r="E1049" s="4"/>
      <c r="G1049" s="5"/>
      <c r="H1049" s="5"/>
      <c r="I1049" s="5"/>
      <c r="J1049" s="5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2:27" x14ac:dyDescent="0.2">
      <c r="B1050" s="4"/>
      <c r="C1050" s="4"/>
      <c r="E1050" s="4"/>
      <c r="G1050" s="5"/>
      <c r="H1050" s="5"/>
      <c r="I1050" s="5"/>
      <c r="J1050" s="5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2:27" x14ac:dyDescent="0.2">
      <c r="B1051" s="4"/>
      <c r="C1051" s="4"/>
      <c r="E1051" s="4"/>
      <c r="G1051" s="5"/>
      <c r="H1051" s="5"/>
      <c r="I1051" s="5"/>
      <c r="J1051" s="5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2:27" x14ac:dyDescent="0.2">
      <c r="B1052" s="4"/>
      <c r="C1052" s="4"/>
      <c r="E1052" s="4"/>
      <c r="G1052" s="5"/>
      <c r="H1052" s="5"/>
      <c r="I1052" s="5"/>
      <c r="J1052" s="5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2:27" x14ac:dyDescent="0.2">
      <c r="B1053" s="4"/>
      <c r="C1053" s="4"/>
      <c r="E1053" s="4"/>
      <c r="G1053" s="5"/>
      <c r="H1053" s="5"/>
      <c r="I1053" s="5"/>
      <c r="J1053" s="5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2:27" x14ac:dyDescent="0.2">
      <c r="B1054" s="4"/>
      <c r="C1054" s="4"/>
      <c r="E1054" s="4"/>
      <c r="G1054" s="5"/>
      <c r="H1054" s="5"/>
      <c r="I1054" s="5"/>
      <c r="J1054" s="5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2:27" x14ac:dyDescent="0.2">
      <c r="B1055" s="4"/>
      <c r="C1055" s="4"/>
      <c r="E1055" s="4"/>
      <c r="G1055" s="5"/>
      <c r="H1055" s="5"/>
      <c r="I1055" s="5"/>
      <c r="J1055" s="5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2:27" x14ac:dyDescent="0.2">
      <c r="B1056" s="4"/>
      <c r="C1056" s="4"/>
      <c r="E1056" s="4"/>
      <c r="G1056" s="5"/>
      <c r="H1056" s="5"/>
      <c r="I1056" s="5"/>
      <c r="J1056" s="5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2:27" x14ac:dyDescent="0.2">
      <c r="B1057" s="4"/>
      <c r="C1057" s="4"/>
      <c r="E1057" s="4"/>
      <c r="G1057" s="5"/>
      <c r="H1057" s="5"/>
      <c r="I1057" s="5"/>
      <c r="J1057" s="5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2:27" x14ac:dyDescent="0.2">
      <c r="B1058" s="4"/>
      <c r="C1058" s="4"/>
      <c r="E1058" s="4"/>
      <c r="G1058" s="5"/>
      <c r="H1058" s="5"/>
      <c r="I1058" s="5"/>
      <c r="J1058" s="5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2:27" x14ac:dyDescent="0.2">
      <c r="B1059" s="4"/>
      <c r="C1059" s="4"/>
      <c r="E1059" s="4"/>
      <c r="G1059" s="5"/>
      <c r="H1059" s="5"/>
      <c r="I1059" s="5"/>
      <c r="J1059" s="5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2:27" x14ac:dyDescent="0.2">
      <c r="B1060" s="4"/>
      <c r="C1060" s="4"/>
      <c r="E1060" s="4"/>
      <c r="G1060" s="5"/>
      <c r="H1060" s="5"/>
      <c r="I1060" s="5"/>
      <c r="J1060" s="5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2:27" x14ac:dyDescent="0.2">
      <c r="B1061" s="4"/>
      <c r="C1061" s="4"/>
      <c r="E1061" s="4"/>
      <c r="G1061" s="5"/>
      <c r="H1061" s="5"/>
      <c r="I1061" s="5"/>
      <c r="J1061" s="5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2:27" x14ac:dyDescent="0.2">
      <c r="B1062" s="4"/>
      <c r="C1062" s="4"/>
      <c r="E1062" s="4"/>
      <c r="G1062" s="5"/>
      <c r="H1062" s="5"/>
      <c r="I1062" s="5"/>
      <c r="J1062" s="5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2:27" x14ac:dyDescent="0.2">
      <c r="B1063" s="4"/>
      <c r="C1063" s="4"/>
      <c r="E1063" s="4"/>
      <c r="G1063" s="5"/>
      <c r="H1063" s="5"/>
      <c r="I1063" s="5"/>
      <c r="J1063" s="5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2:27" x14ac:dyDescent="0.2">
      <c r="B1064" s="4"/>
      <c r="C1064" s="4"/>
      <c r="E1064" s="4"/>
      <c r="G1064" s="5"/>
      <c r="H1064" s="5"/>
      <c r="I1064" s="5"/>
      <c r="J1064" s="5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2:27" x14ac:dyDescent="0.2">
      <c r="B1065" s="4"/>
      <c r="C1065" s="4"/>
      <c r="E1065" s="4"/>
      <c r="G1065" s="5"/>
      <c r="H1065" s="5"/>
      <c r="I1065" s="5"/>
      <c r="J1065" s="5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2:27" x14ac:dyDescent="0.2">
      <c r="B1066" s="4"/>
      <c r="C1066" s="4"/>
      <c r="E1066" s="4"/>
      <c r="G1066" s="5"/>
      <c r="H1066" s="5"/>
      <c r="I1066" s="5"/>
      <c r="J1066" s="5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2:27" x14ac:dyDescent="0.2">
      <c r="B1067" s="4"/>
      <c r="C1067" s="4"/>
      <c r="E1067" s="4"/>
      <c r="G1067" s="5"/>
      <c r="H1067" s="5"/>
      <c r="I1067" s="5"/>
      <c r="J1067" s="5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2:27" x14ac:dyDescent="0.2">
      <c r="B1068" s="4"/>
      <c r="C1068" s="4"/>
      <c r="E1068" s="4"/>
      <c r="G1068" s="5"/>
      <c r="H1068" s="5"/>
      <c r="I1068" s="5"/>
      <c r="J1068" s="5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2:27" x14ac:dyDescent="0.2">
      <c r="B1069" s="4"/>
      <c r="C1069" s="4"/>
      <c r="E1069" s="4"/>
      <c r="G1069" s="5"/>
      <c r="H1069" s="5"/>
      <c r="I1069" s="5"/>
      <c r="J1069" s="5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2:27" x14ac:dyDescent="0.2">
      <c r="B1070" s="4"/>
      <c r="C1070" s="4"/>
      <c r="E1070" s="4"/>
      <c r="G1070" s="5"/>
      <c r="H1070" s="5"/>
      <c r="I1070" s="5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2:27" x14ac:dyDescent="0.2">
      <c r="B1071" s="4"/>
      <c r="C1071" s="4"/>
      <c r="E1071" s="4"/>
      <c r="G1071" s="5"/>
      <c r="H1071" s="5"/>
      <c r="I1071" s="5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2:27" x14ac:dyDescent="0.2">
      <c r="B1072" s="4"/>
      <c r="C1072" s="4"/>
      <c r="E1072" s="4"/>
      <c r="G1072" s="5"/>
      <c r="H1072" s="5"/>
      <c r="I1072" s="5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2:27" x14ac:dyDescent="0.2">
      <c r="B1073" s="4"/>
      <c r="C1073" s="4"/>
      <c r="E1073" s="4"/>
      <c r="G1073" s="5"/>
      <c r="H1073" s="5"/>
      <c r="I1073" s="5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2:27" x14ac:dyDescent="0.2">
      <c r="B1074" s="4"/>
      <c r="C1074" s="4"/>
      <c r="E1074" s="4"/>
      <c r="G1074" s="5"/>
      <c r="H1074" s="5"/>
      <c r="I1074" s="5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2:27" x14ac:dyDescent="0.2">
      <c r="B1075" s="4"/>
      <c r="C1075" s="4"/>
      <c r="E1075" s="4"/>
      <c r="G1075" s="5"/>
      <c r="H1075" s="5"/>
      <c r="I1075" s="5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2:27" x14ac:dyDescent="0.2">
      <c r="B1076" s="4"/>
      <c r="C1076" s="4"/>
      <c r="E1076" s="4"/>
      <c r="G1076" s="5"/>
      <c r="H1076" s="5"/>
      <c r="I1076" s="5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2:27" x14ac:dyDescent="0.2">
      <c r="B1077" s="4"/>
      <c r="C1077" s="4"/>
      <c r="E1077" s="4"/>
      <c r="G1077" s="5"/>
      <c r="H1077" s="5"/>
      <c r="I1077" s="5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2:27" x14ac:dyDescent="0.2">
      <c r="B1078" s="4"/>
      <c r="C1078" s="4"/>
      <c r="E1078" s="4"/>
      <c r="G1078" s="5"/>
      <c r="H1078" s="5"/>
      <c r="I1078" s="5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2:27" x14ac:dyDescent="0.2">
      <c r="B1079" s="4"/>
      <c r="C1079" s="4"/>
      <c r="E1079" s="4"/>
      <c r="G1079" s="5"/>
      <c r="H1079" s="5"/>
      <c r="I1079" s="5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2:27" x14ac:dyDescent="0.2">
      <c r="B1080" s="4"/>
      <c r="C1080" s="4"/>
      <c r="E1080" s="4"/>
      <c r="G1080" s="5"/>
      <c r="H1080" s="5"/>
      <c r="I1080" s="5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2:27" x14ac:dyDescent="0.2">
      <c r="B1081" s="4"/>
      <c r="C1081" s="4"/>
      <c r="E1081" s="4"/>
      <c r="G1081" s="5"/>
      <c r="H1081" s="5"/>
      <c r="I1081" s="5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2:27" x14ac:dyDescent="0.2">
      <c r="B1082" s="4"/>
      <c r="C1082" s="4"/>
      <c r="E1082" s="4"/>
      <c r="G1082" s="5"/>
      <c r="H1082" s="5"/>
      <c r="I1082" s="5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2:27" x14ac:dyDescent="0.2">
      <c r="B1083" s="4"/>
      <c r="C1083" s="4"/>
      <c r="E1083" s="4"/>
      <c r="G1083" s="5"/>
      <c r="H1083" s="5"/>
      <c r="I1083" s="5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2:27" x14ac:dyDescent="0.2">
      <c r="B1084" s="4"/>
      <c r="C1084" s="4"/>
      <c r="E1084" s="4"/>
      <c r="G1084" s="5"/>
      <c r="H1084" s="5"/>
      <c r="I1084" s="5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2:27" x14ac:dyDescent="0.2">
      <c r="B1085" s="4"/>
      <c r="C1085" s="4"/>
      <c r="E1085" s="4"/>
      <c r="G1085" s="5"/>
      <c r="H1085" s="5"/>
      <c r="I1085" s="5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2:27" x14ac:dyDescent="0.2">
      <c r="B1086" s="4"/>
      <c r="C1086" s="4"/>
      <c r="E1086" s="4"/>
      <c r="G1086" s="5"/>
      <c r="H1086" s="5"/>
      <c r="I1086" s="5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2:27" x14ac:dyDescent="0.2">
      <c r="B1087" s="4"/>
      <c r="C1087" s="4"/>
      <c r="E1087" s="4"/>
      <c r="G1087" s="5"/>
      <c r="H1087" s="5"/>
      <c r="I1087" s="5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2:27" x14ac:dyDescent="0.2">
      <c r="B1088" s="4"/>
      <c r="C1088" s="4"/>
      <c r="E1088" s="4"/>
      <c r="G1088" s="5"/>
      <c r="H1088" s="5"/>
      <c r="I1088" s="5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2:27" x14ac:dyDescent="0.2">
      <c r="B1089" s="4"/>
      <c r="C1089" s="4"/>
      <c r="E1089" s="4"/>
      <c r="G1089" s="5"/>
      <c r="H1089" s="5"/>
      <c r="I1089" s="5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2:27" x14ac:dyDescent="0.2">
      <c r="B1090" s="4"/>
      <c r="C1090" s="4"/>
      <c r="E1090" s="4"/>
      <c r="G1090" s="5"/>
      <c r="H1090" s="5"/>
      <c r="I1090" s="5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2:27" x14ac:dyDescent="0.2">
      <c r="B1091" s="4"/>
      <c r="C1091" s="4"/>
      <c r="E1091" s="4"/>
      <c r="G1091" s="5"/>
      <c r="H1091" s="5"/>
      <c r="I1091" s="5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2:27" x14ac:dyDescent="0.2">
      <c r="B1092" s="4"/>
      <c r="C1092" s="4"/>
      <c r="E1092" s="4"/>
      <c r="G1092" s="5"/>
      <c r="H1092" s="5"/>
      <c r="I1092" s="5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2:27" x14ac:dyDescent="0.2">
      <c r="B1093" s="4"/>
      <c r="C1093" s="4"/>
      <c r="E1093" s="4"/>
      <c r="G1093" s="5"/>
      <c r="H1093" s="5"/>
      <c r="I1093" s="5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2:27" x14ac:dyDescent="0.2">
      <c r="B1094" s="4"/>
      <c r="C1094" s="4"/>
      <c r="E1094" s="4"/>
      <c r="G1094" s="5"/>
      <c r="H1094" s="5"/>
      <c r="I1094" s="5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2:27" x14ac:dyDescent="0.2">
      <c r="B1095" s="4"/>
      <c r="C1095" s="4"/>
      <c r="E1095" s="4"/>
      <c r="G1095" s="5"/>
      <c r="H1095" s="5"/>
      <c r="I1095" s="5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2:27" x14ac:dyDescent="0.2">
      <c r="B1096" s="4"/>
      <c r="C1096" s="4"/>
      <c r="E1096" s="4"/>
      <c r="G1096" s="5"/>
      <c r="H1096" s="5"/>
      <c r="I1096" s="5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2:27" x14ac:dyDescent="0.2">
      <c r="B1097" s="4"/>
      <c r="C1097" s="4"/>
      <c r="E1097" s="4"/>
      <c r="G1097" s="5"/>
      <c r="H1097" s="5"/>
      <c r="I1097" s="5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2:27" x14ac:dyDescent="0.2">
      <c r="B1098" s="4"/>
      <c r="C1098" s="4"/>
      <c r="E1098" s="4"/>
      <c r="G1098" s="5"/>
      <c r="H1098" s="5"/>
      <c r="I1098" s="5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2:27" x14ac:dyDescent="0.2">
      <c r="B1099" s="4"/>
      <c r="C1099" s="4"/>
      <c r="E1099" s="4"/>
      <c r="G1099" s="5"/>
      <c r="H1099" s="5"/>
      <c r="I1099" s="5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2:27" x14ac:dyDescent="0.2">
      <c r="B1100" s="4"/>
      <c r="C1100" s="4"/>
      <c r="E1100" s="4"/>
      <c r="G1100" s="5"/>
      <c r="H1100" s="5"/>
      <c r="I1100" s="5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2:27" x14ac:dyDescent="0.2">
      <c r="B1101" s="4"/>
      <c r="C1101" s="4"/>
      <c r="E1101" s="4"/>
      <c r="G1101" s="5"/>
      <c r="H1101" s="5"/>
      <c r="I1101" s="5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2:27" x14ac:dyDescent="0.2">
      <c r="B1102" s="4"/>
      <c r="C1102" s="4"/>
      <c r="E1102" s="4"/>
      <c r="G1102" s="5"/>
      <c r="H1102" s="5"/>
      <c r="I1102" s="5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2:27" x14ac:dyDescent="0.2">
      <c r="B1103" s="4"/>
      <c r="C1103" s="4"/>
      <c r="E1103" s="4"/>
      <c r="G1103" s="5"/>
      <c r="H1103" s="5"/>
      <c r="I1103" s="5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2:27" x14ac:dyDescent="0.2">
      <c r="B1104" s="4"/>
      <c r="C1104" s="4"/>
      <c r="E1104" s="4"/>
      <c r="G1104" s="5"/>
      <c r="H1104" s="5"/>
      <c r="I1104" s="5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2:27" x14ac:dyDescent="0.2">
      <c r="B1105" s="4"/>
      <c r="C1105" s="4"/>
      <c r="E1105" s="4"/>
      <c r="G1105" s="5"/>
      <c r="H1105" s="5"/>
      <c r="I1105" s="5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2:27" x14ac:dyDescent="0.2">
      <c r="B1106" s="4"/>
      <c r="C1106" s="4"/>
      <c r="E1106" s="4"/>
      <c r="G1106" s="5"/>
      <c r="H1106" s="5"/>
      <c r="I1106" s="5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2:27" x14ac:dyDescent="0.2">
      <c r="B1107" s="4"/>
      <c r="C1107" s="4"/>
      <c r="E1107" s="4"/>
      <c r="G1107" s="5"/>
      <c r="H1107" s="5"/>
      <c r="I1107" s="5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2:27" x14ac:dyDescent="0.2">
      <c r="B1108" s="4"/>
      <c r="C1108" s="4"/>
      <c r="E1108" s="4"/>
      <c r="G1108" s="5"/>
      <c r="H1108" s="5"/>
      <c r="I1108" s="5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2:27" x14ac:dyDescent="0.2">
      <c r="B1109" s="4"/>
      <c r="C1109" s="4"/>
      <c r="E1109" s="4"/>
      <c r="G1109" s="5"/>
      <c r="H1109" s="5"/>
      <c r="I1109" s="5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2:27" x14ac:dyDescent="0.2">
      <c r="B1110" s="4"/>
      <c r="C1110" s="4"/>
      <c r="E1110" s="4"/>
      <c r="G1110" s="5"/>
      <c r="H1110" s="5"/>
      <c r="I1110" s="5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2:27" x14ac:dyDescent="0.2">
      <c r="B1111" s="4"/>
      <c r="C1111" s="4"/>
      <c r="E1111" s="4"/>
      <c r="G1111" s="5"/>
      <c r="H1111" s="5"/>
      <c r="I1111" s="5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2:27" x14ac:dyDescent="0.2">
      <c r="B1112" s="4"/>
      <c r="C1112" s="4"/>
      <c r="E1112" s="4"/>
      <c r="G1112" s="5"/>
      <c r="H1112" s="5"/>
      <c r="I1112" s="5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2:27" x14ac:dyDescent="0.2">
      <c r="B1113" s="4"/>
      <c r="C1113" s="4"/>
      <c r="E1113" s="4"/>
      <c r="G1113" s="5"/>
      <c r="H1113" s="5"/>
      <c r="I1113" s="5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2:27" x14ac:dyDescent="0.2">
      <c r="B1114" s="4"/>
      <c r="C1114" s="4"/>
      <c r="E1114" s="4"/>
      <c r="G1114" s="5"/>
      <c r="H1114" s="5"/>
      <c r="I1114" s="5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2:27" x14ac:dyDescent="0.2">
      <c r="B1115" s="4"/>
      <c r="C1115" s="4"/>
      <c r="E1115" s="4"/>
      <c r="G1115" s="5"/>
      <c r="H1115" s="5"/>
      <c r="I1115" s="5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2:27" x14ac:dyDescent="0.2">
      <c r="B1116" s="4"/>
      <c r="C1116" s="4"/>
      <c r="E1116" s="4"/>
      <c r="G1116" s="5"/>
      <c r="H1116" s="5"/>
      <c r="I1116" s="5"/>
      <c r="J1116" s="5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2:27" x14ac:dyDescent="0.2">
      <c r="B1117" s="4"/>
      <c r="C1117" s="4"/>
      <c r="E1117" s="4"/>
      <c r="G1117" s="5"/>
      <c r="H1117" s="5"/>
      <c r="I1117" s="5"/>
      <c r="J1117" s="5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2:27" x14ac:dyDescent="0.2">
      <c r="B1118" s="4"/>
      <c r="C1118" s="4"/>
      <c r="E1118" s="4"/>
      <c r="G1118" s="5"/>
      <c r="H1118" s="5"/>
      <c r="I1118" s="5"/>
      <c r="J1118" s="5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2:27" x14ac:dyDescent="0.2">
      <c r="B1119" s="4"/>
      <c r="C1119" s="4"/>
      <c r="E1119" s="4"/>
      <c r="G1119" s="5"/>
      <c r="H1119" s="5"/>
      <c r="I1119" s="5"/>
      <c r="J1119" s="5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2:27" x14ac:dyDescent="0.2">
      <c r="B1120" s="4"/>
      <c r="C1120" s="4"/>
      <c r="E1120" s="4"/>
      <c r="G1120" s="5"/>
      <c r="H1120" s="5"/>
      <c r="I1120" s="5"/>
      <c r="J1120" s="5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2:27" x14ac:dyDescent="0.2">
      <c r="B1121" s="4"/>
      <c r="C1121" s="4"/>
      <c r="E1121" s="4"/>
      <c r="G1121" s="5"/>
      <c r="H1121" s="5"/>
      <c r="I1121" s="5"/>
      <c r="J1121" s="5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2:27" x14ac:dyDescent="0.2">
      <c r="B1122" s="4"/>
      <c r="C1122" s="4"/>
      <c r="E1122" s="4"/>
      <c r="G1122" s="5"/>
      <c r="H1122" s="5"/>
      <c r="I1122" s="5"/>
      <c r="J1122" s="5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2:27" x14ac:dyDescent="0.2">
      <c r="B1123" s="4"/>
      <c r="C1123" s="4"/>
      <c r="E1123" s="4"/>
      <c r="G1123" s="5"/>
      <c r="H1123" s="5"/>
      <c r="I1123" s="5"/>
      <c r="J1123" s="5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2:27" x14ac:dyDescent="0.2">
      <c r="B1124" s="4"/>
      <c r="C1124" s="4"/>
      <c r="E1124" s="4"/>
      <c r="G1124" s="5"/>
      <c r="H1124" s="5"/>
      <c r="I1124" s="5"/>
      <c r="J1124" s="5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2:27" x14ac:dyDescent="0.2">
      <c r="B1125" s="4"/>
      <c r="C1125" s="4"/>
      <c r="E1125" s="4"/>
      <c r="G1125" s="5"/>
      <c r="H1125" s="5"/>
      <c r="I1125" s="5"/>
      <c r="J1125" s="5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2:27" x14ac:dyDescent="0.2">
      <c r="B1126" s="4"/>
      <c r="C1126" s="4"/>
      <c r="E1126" s="4"/>
      <c r="G1126" s="5"/>
      <c r="H1126" s="5"/>
      <c r="I1126" s="5"/>
      <c r="J1126" s="5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2:27" x14ac:dyDescent="0.2">
      <c r="B1127" s="4"/>
      <c r="C1127" s="4"/>
      <c r="E1127" s="4"/>
      <c r="G1127" s="5"/>
      <c r="H1127" s="5"/>
      <c r="I1127" s="5"/>
      <c r="J1127" s="5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2:27" x14ac:dyDescent="0.2">
      <c r="B1128" s="4"/>
      <c r="C1128" s="4"/>
      <c r="E1128" s="4"/>
      <c r="G1128" s="5"/>
      <c r="H1128" s="5"/>
      <c r="I1128" s="5"/>
      <c r="J1128" s="5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2:27" x14ac:dyDescent="0.2">
      <c r="B1129" s="4"/>
      <c r="C1129" s="4"/>
      <c r="E1129" s="4"/>
      <c r="G1129" s="5"/>
      <c r="H1129" s="5"/>
      <c r="I1129" s="5"/>
      <c r="J1129" s="5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2:27" x14ac:dyDescent="0.2">
      <c r="B1130" s="4"/>
      <c r="C1130" s="4"/>
      <c r="E1130" s="4"/>
      <c r="G1130" s="5"/>
      <c r="H1130" s="5"/>
      <c r="I1130" s="5"/>
      <c r="J1130" s="5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2:27" x14ac:dyDescent="0.2">
      <c r="B1131" s="4"/>
      <c r="C1131" s="4"/>
      <c r="E1131" s="4"/>
      <c r="G1131" s="5"/>
      <c r="H1131" s="5"/>
      <c r="I1131" s="5"/>
      <c r="J1131" s="5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2:27" x14ac:dyDescent="0.2">
      <c r="B1132" s="4"/>
      <c r="C1132" s="4"/>
      <c r="E1132" s="4"/>
      <c r="G1132" s="5"/>
      <c r="H1132" s="5"/>
      <c r="I1132" s="5"/>
      <c r="J1132" s="5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2:27" x14ac:dyDescent="0.2">
      <c r="B1133" s="4"/>
      <c r="C1133" s="4"/>
      <c r="E1133" s="4"/>
      <c r="G1133" s="5"/>
      <c r="H1133" s="5"/>
      <c r="I1133" s="5"/>
      <c r="J1133" s="5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2:27" x14ac:dyDescent="0.2">
      <c r="B1134" s="4"/>
      <c r="C1134" s="4"/>
      <c r="E1134" s="4"/>
      <c r="G1134" s="5"/>
      <c r="H1134" s="5"/>
      <c r="I1134" s="5"/>
      <c r="J1134" s="5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2:27" x14ac:dyDescent="0.2">
      <c r="B1135" s="4"/>
      <c r="C1135" s="4"/>
      <c r="E1135" s="4"/>
      <c r="G1135" s="5"/>
      <c r="H1135" s="5"/>
      <c r="I1135" s="5"/>
      <c r="J1135" s="5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2:27" x14ac:dyDescent="0.2">
      <c r="B1136" s="4"/>
      <c r="C1136" s="4"/>
      <c r="E1136" s="4"/>
      <c r="G1136" s="5"/>
      <c r="H1136" s="5"/>
      <c r="I1136" s="5"/>
      <c r="J1136" s="5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2:27" x14ac:dyDescent="0.2">
      <c r="B1137" s="4"/>
      <c r="C1137" s="4"/>
      <c r="E1137" s="4"/>
      <c r="G1137" s="5"/>
      <c r="H1137" s="5"/>
      <c r="I1137" s="5"/>
      <c r="J1137" s="5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2:27" x14ac:dyDescent="0.2">
      <c r="B1138" s="4"/>
      <c r="C1138" s="4"/>
      <c r="E1138" s="4"/>
      <c r="G1138" s="5"/>
      <c r="H1138" s="5"/>
      <c r="I1138" s="5"/>
      <c r="J1138" s="5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2:27" x14ac:dyDescent="0.2">
      <c r="B1139" s="4"/>
      <c r="C1139" s="4"/>
      <c r="E1139" s="4"/>
      <c r="G1139" s="5"/>
      <c r="H1139" s="5"/>
      <c r="I1139" s="5"/>
      <c r="J1139" s="5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2:27" x14ac:dyDescent="0.2">
      <c r="B1140" s="4"/>
      <c r="C1140" s="4"/>
      <c r="E1140" s="4"/>
      <c r="G1140" s="5"/>
      <c r="H1140" s="5"/>
      <c r="I1140" s="5"/>
      <c r="J1140" s="5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2:27" x14ac:dyDescent="0.2">
      <c r="B1141" s="4"/>
      <c r="C1141" s="4"/>
      <c r="E1141" s="4"/>
      <c r="G1141" s="5"/>
      <c r="H1141" s="5"/>
      <c r="I1141" s="5"/>
      <c r="J1141" s="5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2:27" x14ac:dyDescent="0.2">
      <c r="B1142" s="4"/>
      <c r="C1142" s="4"/>
      <c r="E1142" s="4"/>
      <c r="G1142" s="5"/>
      <c r="H1142" s="5"/>
      <c r="I1142" s="5"/>
      <c r="J1142" s="5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2:27" x14ac:dyDescent="0.2">
      <c r="B1143" s="4"/>
      <c r="C1143" s="4"/>
      <c r="E1143" s="4"/>
      <c r="G1143" s="5"/>
      <c r="H1143" s="5"/>
      <c r="I1143" s="5"/>
      <c r="J1143" s="5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2:27" x14ac:dyDescent="0.2">
      <c r="B1144" s="4"/>
      <c r="C1144" s="4"/>
      <c r="E1144" s="4"/>
      <c r="G1144" s="5"/>
      <c r="H1144" s="5"/>
      <c r="I1144" s="5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2:27" x14ac:dyDescent="0.2">
      <c r="B1145" s="4"/>
      <c r="C1145" s="4"/>
      <c r="E1145" s="4"/>
      <c r="G1145" s="5"/>
      <c r="H1145" s="5"/>
      <c r="I1145" s="5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2:27" x14ac:dyDescent="0.2">
      <c r="B1146" s="4"/>
      <c r="C1146" s="4"/>
      <c r="E1146" s="4"/>
      <c r="G1146" s="5"/>
      <c r="H1146" s="5"/>
      <c r="I1146" s="5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2:27" x14ac:dyDescent="0.2">
      <c r="B1147" s="4"/>
      <c r="C1147" s="4"/>
      <c r="E1147" s="4"/>
      <c r="G1147" s="5"/>
      <c r="H1147" s="5"/>
      <c r="I1147" s="5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2:27" x14ac:dyDescent="0.2">
      <c r="B1148" s="4"/>
      <c r="C1148" s="4"/>
      <c r="E1148" s="4"/>
      <c r="G1148" s="5"/>
      <c r="H1148" s="5"/>
      <c r="I1148" s="5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2:27" x14ac:dyDescent="0.2">
      <c r="B1149" s="4"/>
      <c r="C1149" s="4"/>
      <c r="E1149" s="4"/>
      <c r="G1149" s="5"/>
      <c r="H1149" s="5"/>
      <c r="I1149" s="5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2:27" x14ac:dyDescent="0.2">
      <c r="B1150" s="4"/>
      <c r="C1150" s="4"/>
      <c r="E1150" s="4"/>
      <c r="G1150" s="5"/>
      <c r="H1150" s="5"/>
      <c r="I1150" s="5"/>
      <c r="J1150" s="5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2:27" x14ac:dyDescent="0.2">
      <c r="B1151" s="4"/>
      <c r="C1151" s="4"/>
      <c r="E1151" s="4"/>
      <c r="G1151" s="5"/>
      <c r="H1151" s="5"/>
      <c r="I1151" s="5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2:27" x14ac:dyDescent="0.2">
      <c r="B1152" s="4"/>
      <c r="C1152" s="4"/>
      <c r="E1152" s="4"/>
      <c r="G1152" s="5"/>
      <c r="H1152" s="5"/>
      <c r="I1152" s="5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2:27" x14ac:dyDescent="0.2">
      <c r="B1153" s="4"/>
      <c r="C1153" s="4"/>
      <c r="E1153" s="4"/>
      <c r="G1153" s="5"/>
      <c r="H1153" s="5"/>
      <c r="I1153" s="5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2:27" x14ac:dyDescent="0.2">
      <c r="B1154" s="4"/>
      <c r="C1154" s="4"/>
      <c r="E1154" s="4"/>
      <c r="G1154" s="5"/>
      <c r="H1154" s="5"/>
      <c r="I1154" s="5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2:27" x14ac:dyDescent="0.2">
      <c r="B1155" s="4"/>
      <c r="C1155" s="4"/>
      <c r="E1155" s="4"/>
      <c r="G1155" s="5"/>
      <c r="H1155" s="5"/>
      <c r="I1155" s="5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2:27" x14ac:dyDescent="0.2">
      <c r="B1156" s="4"/>
      <c r="C1156" s="4"/>
      <c r="E1156" s="4"/>
      <c r="G1156" s="5"/>
      <c r="H1156" s="5"/>
      <c r="I1156" s="5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2:27" x14ac:dyDescent="0.2">
      <c r="B1157" s="4"/>
      <c r="C1157" s="4"/>
      <c r="E1157" s="4"/>
      <c r="G1157" s="5"/>
      <c r="H1157" s="5"/>
      <c r="I1157" s="5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2:27" x14ac:dyDescent="0.2">
      <c r="B1158" s="4"/>
      <c r="C1158" s="4"/>
      <c r="E1158" s="4"/>
      <c r="G1158" s="5"/>
      <c r="H1158" s="5"/>
      <c r="I1158" s="5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2:27" x14ac:dyDescent="0.2">
      <c r="B1159" s="4"/>
      <c r="C1159" s="4"/>
      <c r="E1159" s="4"/>
      <c r="G1159" s="5"/>
      <c r="H1159" s="5"/>
      <c r="I1159" s="5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2:27" x14ac:dyDescent="0.2">
      <c r="B1160" s="4"/>
      <c r="C1160" s="4"/>
      <c r="E1160" s="4"/>
      <c r="G1160" s="5"/>
      <c r="H1160" s="5"/>
      <c r="I1160" s="5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2:27" x14ac:dyDescent="0.2">
      <c r="B1161" s="4"/>
      <c r="C1161" s="4"/>
      <c r="E1161" s="4"/>
      <c r="G1161" s="5"/>
      <c r="H1161" s="5"/>
      <c r="I1161" s="5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2:27" x14ac:dyDescent="0.2">
      <c r="B1162" s="4"/>
      <c r="C1162" s="4"/>
      <c r="E1162" s="4"/>
      <c r="G1162" s="5"/>
      <c r="H1162" s="5"/>
      <c r="I1162" s="5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2:27" x14ac:dyDescent="0.2">
      <c r="B1163" s="4"/>
      <c r="C1163" s="4"/>
      <c r="E1163" s="4"/>
      <c r="G1163" s="5"/>
      <c r="H1163" s="5"/>
      <c r="I1163" s="5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2:27" x14ac:dyDescent="0.2">
      <c r="B1164" s="4"/>
      <c r="C1164" s="4"/>
      <c r="E1164" s="4"/>
      <c r="G1164" s="5"/>
      <c r="H1164" s="5"/>
      <c r="I1164" s="5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2:27" x14ac:dyDescent="0.2">
      <c r="B1165" s="4"/>
      <c r="C1165" s="4"/>
      <c r="E1165" s="4"/>
      <c r="G1165" s="5"/>
      <c r="H1165" s="5"/>
      <c r="I1165" s="5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2:27" x14ac:dyDescent="0.2">
      <c r="B1166" s="4"/>
      <c r="C1166" s="4"/>
      <c r="E1166" s="4"/>
      <c r="G1166" s="5"/>
      <c r="H1166" s="5"/>
      <c r="I1166" s="5"/>
      <c r="J1166" s="5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2:27" x14ac:dyDescent="0.2">
      <c r="B1167" s="4"/>
      <c r="C1167" s="4"/>
      <c r="E1167" s="4"/>
      <c r="G1167" s="5"/>
      <c r="H1167" s="5"/>
      <c r="I1167" s="5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2:27" x14ac:dyDescent="0.2">
      <c r="B1168" s="4"/>
      <c r="C1168" s="4"/>
      <c r="E1168" s="4"/>
      <c r="G1168" s="5"/>
      <c r="H1168" s="5"/>
      <c r="I1168" s="5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2:27" x14ac:dyDescent="0.2">
      <c r="B1169" s="4"/>
      <c r="C1169" s="4"/>
      <c r="E1169" s="4"/>
      <c r="G1169" s="5"/>
      <c r="H1169" s="5"/>
      <c r="I1169" s="5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2:27" x14ac:dyDescent="0.2">
      <c r="B1170" s="4"/>
      <c r="C1170" s="4"/>
      <c r="E1170" s="4"/>
      <c r="G1170" s="5"/>
      <c r="H1170" s="5"/>
      <c r="I1170" s="5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2:27" x14ac:dyDescent="0.2">
      <c r="B1171" s="4"/>
      <c r="C1171" s="4"/>
      <c r="E1171" s="4"/>
      <c r="G1171" s="5"/>
      <c r="H1171" s="5"/>
      <c r="I1171" s="5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2:27" x14ac:dyDescent="0.2">
      <c r="B1172" s="4"/>
      <c r="C1172" s="4"/>
      <c r="E1172" s="4"/>
      <c r="G1172" s="5"/>
      <c r="H1172" s="5"/>
      <c r="I1172" s="5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2:27" x14ac:dyDescent="0.2">
      <c r="B1173" s="4"/>
      <c r="C1173" s="4"/>
      <c r="E1173" s="4"/>
      <c r="G1173" s="5"/>
      <c r="H1173" s="5"/>
      <c r="I1173" s="5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2:27" x14ac:dyDescent="0.2">
      <c r="B1174" s="4"/>
      <c r="C1174" s="4"/>
      <c r="E1174" s="4"/>
      <c r="G1174" s="5"/>
      <c r="H1174" s="5"/>
      <c r="I1174" s="5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2:27" x14ac:dyDescent="0.2">
      <c r="B1175" s="4"/>
      <c r="C1175" s="4"/>
      <c r="E1175" s="4"/>
      <c r="G1175" s="5"/>
      <c r="H1175" s="5"/>
      <c r="I1175" s="5"/>
      <c r="J1175" s="5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2:27" x14ac:dyDescent="0.2">
      <c r="B1176" s="4"/>
      <c r="C1176" s="4"/>
      <c r="E1176" s="4"/>
      <c r="G1176" s="5"/>
      <c r="H1176" s="5"/>
      <c r="I1176" s="5"/>
      <c r="J1176" s="5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2:27" x14ac:dyDescent="0.2">
      <c r="B1177" s="4"/>
      <c r="C1177" s="4"/>
      <c r="E1177" s="4"/>
      <c r="G1177" s="5"/>
      <c r="H1177" s="5"/>
      <c r="I1177" s="5"/>
      <c r="J1177" s="5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2:27" x14ac:dyDescent="0.2">
      <c r="B1178" s="4"/>
      <c r="C1178" s="4"/>
      <c r="E1178" s="4"/>
      <c r="G1178" s="5"/>
      <c r="H1178" s="5"/>
      <c r="I1178" s="5"/>
      <c r="J1178" s="5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2:27" x14ac:dyDescent="0.2">
      <c r="B1179" s="4"/>
      <c r="C1179" s="4"/>
      <c r="E1179" s="4"/>
      <c r="G1179" s="5"/>
      <c r="H1179" s="5"/>
      <c r="I1179" s="5"/>
      <c r="J1179" s="5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2:27" x14ac:dyDescent="0.2">
      <c r="B1180" s="4"/>
      <c r="C1180" s="4"/>
      <c r="E1180" s="4"/>
      <c r="G1180" s="5"/>
      <c r="H1180" s="5"/>
      <c r="I1180" s="5"/>
      <c r="J1180" s="5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2:27" x14ac:dyDescent="0.2">
      <c r="B1181" s="4"/>
      <c r="C1181" s="4"/>
      <c r="E1181" s="4"/>
      <c r="G1181" s="5"/>
      <c r="H1181" s="5"/>
      <c r="I1181" s="5"/>
      <c r="J1181" s="5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2:27" x14ac:dyDescent="0.2">
      <c r="B1182" s="4"/>
      <c r="C1182" s="4"/>
      <c r="E1182" s="4"/>
      <c r="G1182" s="5"/>
      <c r="H1182" s="5"/>
      <c r="I1182" s="5"/>
      <c r="J1182" s="5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2:27" x14ac:dyDescent="0.2">
      <c r="B1183" s="4"/>
      <c r="C1183" s="4"/>
      <c r="E1183" s="4"/>
      <c r="G1183" s="5"/>
      <c r="H1183" s="5"/>
      <c r="I1183" s="5"/>
      <c r="J1183" s="5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2:27" x14ac:dyDescent="0.2">
      <c r="B1184" s="4"/>
      <c r="C1184" s="4"/>
      <c r="E1184" s="4"/>
      <c r="G1184" s="5"/>
      <c r="H1184" s="5"/>
      <c r="I1184" s="5"/>
      <c r="J1184" s="5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2:27" x14ac:dyDescent="0.2">
      <c r="B1185" s="4"/>
      <c r="C1185" s="4"/>
      <c r="E1185" s="4"/>
      <c r="G1185" s="5"/>
      <c r="H1185" s="5"/>
      <c r="I1185" s="5"/>
      <c r="J1185" s="5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2:27" x14ac:dyDescent="0.2">
      <c r="B1186" s="4"/>
      <c r="C1186" s="4"/>
      <c r="E1186" s="4"/>
      <c r="G1186" s="5"/>
      <c r="H1186" s="5"/>
      <c r="I1186" s="5"/>
      <c r="J1186" s="5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2:27" x14ac:dyDescent="0.2">
      <c r="B1187" s="4"/>
      <c r="C1187" s="4"/>
      <c r="E1187" s="4"/>
      <c r="G1187" s="5"/>
      <c r="H1187" s="5"/>
      <c r="I1187" s="5"/>
      <c r="J1187" s="5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2:27" x14ac:dyDescent="0.2">
      <c r="B1188" s="4"/>
      <c r="C1188" s="4"/>
      <c r="E1188" s="4"/>
      <c r="G1188" s="5"/>
      <c r="H1188" s="5"/>
      <c r="I1188" s="5"/>
      <c r="J1188" s="5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2:27" x14ac:dyDescent="0.2">
      <c r="B1189" s="4"/>
      <c r="C1189" s="4"/>
      <c r="E1189" s="4"/>
      <c r="G1189" s="5"/>
      <c r="H1189" s="5"/>
      <c r="I1189" s="5"/>
      <c r="J1189" s="5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2:27" x14ac:dyDescent="0.2">
      <c r="B1190" s="4"/>
      <c r="C1190" s="4"/>
      <c r="E1190" s="4"/>
      <c r="G1190" s="5"/>
      <c r="H1190" s="5"/>
      <c r="I1190" s="5"/>
      <c r="J1190" s="5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2:27" x14ac:dyDescent="0.2">
      <c r="B1191" s="4"/>
      <c r="C1191" s="4"/>
      <c r="E1191" s="4"/>
      <c r="G1191" s="5"/>
      <c r="H1191" s="5"/>
      <c r="I1191" s="5"/>
      <c r="J1191" s="5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2:27" x14ac:dyDescent="0.2">
      <c r="B1192" s="4"/>
      <c r="C1192" s="4"/>
      <c r="E1192" s="4"/>
      <c r="G1192" s="5"/>
      <c r="H1192" s="5"/>
      <c r="I1192" s="5"/>
      <c r="J1192" s="5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2:27" x14ac:dyDescent="0.2">
      <c r="B1193" s="4"/>
      <c r="C1193" s="4"/>
      <c r="E1193" s="4"/>
      <c r="G1193" s="5"/>
      <c r="H1193" s="5"/>
      <c r="I1193" s="5"/>
      <c r="J1193" s="5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2:27" x14ac:dyDescent="0.2">
      <c r="B1194" s="4"/>
      <c r="C1194" s="4"/>
      <c r="E1194" s="4"/>
      <c r="G1194" s="5"/>
      <c r="H1194" s="5"/>
      <c r="I1194" s="5"/>
      <c r="J1194" s="5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2:27" x14ac:dyDescent="0.2">
      <c r="B1195" s="4"/>
      <c r="C1195" s="4"/>
      <c r="E1195" s="4"/>
      <c r="G1195" s="5"/>
      <c r="H1195" s="5"/>
      <c r="I1195" s="5"/>
      <c r="J1195" s="5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2:27" x14ac:dyDescent="0.2">
      <c r="B1196" s="4"/>
      <c r="C1196" s="4"/>
      <c r="E1196" s="4"/>
      <c r="G1196" s="5"/>
      <c r="H1196" s="5"/>
      <c r="I1196" s="5"/>
      <c r="J1196" s="5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2:27" x14ac:dyDescent="0.2">
      <c r="B1197" s="4"/>
      <c r="C1197" s="4"/>
      <c r="E1197" s="4"/>
      <c r="G1197" s="5"/>
      <c r="H1197" s="5"/>
      <c r="I1197" s="5"/>
      <c r="J1197" s="5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2:27" x14ac:dyDescent="0.2">
      <c r="B1198" s="4"/>
      <c r="C1198" s="4"/>
      <c r="E1198" s="4"/>
      <c r="G1198" s="5"/>
      <c r="H1198" s="5"/>
      <c r="I1198" s="5"/>
      <c r="J1198" s="5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2:27" x14ac:dyDescent="0.2">
      <c r="B1199" s="4"/>
      <c r="C1199" s="4"/>
      <c r="E1199" s="4"/>
      <c r="G1199" s="5"/>
      <c r="H1199" s="5"/>
      <c r="I1199" s="5"/>
      <c r="J1199" s="5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2:27" x14ac:dyDescent="0.2">
      <c r="B1200" s="4"/>
      <c r="C1200" s="4"/>
      <c r="E1200" s="4"/>
      <c r="G1200" s="5"/>
      <c r="H1200" s="5"/>
      <c r="I1200" s="5"/>
      <c r="J1200" s="5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2:27" x14ac:dyDescent="0.2">
      <c r="B1201" s="4"/>
      <c r="C1201" s="4"/>
      <c r="E1201" s="4"/>
      <c r="G1201" s="5"/>
      <c r="H1201" s="5"/>
      <c r="I1201" s="5"/>
      <c r="J1201" s="5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2:27" x14ac:dyDescent="0.2">
      <c r="B1202" s="4"/>
      <c r="C1202" s="4"/>
      <c r="E1202" s="4"/>
      <c r="G1202" s="5"/>
      <c r="H1202" s="5"/>
      <c r="I1202" s="5"/>
      <c r="J1202" s="5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2:27" x14ac:dyDescent="0.2">
      <c r="B1203" s="4"/>
      <c r="C1203" s="4"/>
      <c r="E1203" s="4"/>
      <c r="G1203" s="5"/>
      <c r="H1203" s="5"/>
      <c r="I1203" s="5"/>
      <c r="J1203" s="5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2:27" x14ac:dyDescent="0.2">
      <c r="B1204" s="4"/>
      <c r="C1204" s="4"/>
      <c r="E1204" s="4"/>
      <c r="G1204" s="5"/>
      <c r="H1204" s="5"/>
      <c r="I1204" s="5"/>
      <c r="J1204" s="5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2:27" x14ac:dyDescent="0.2">
      <c r="B1205" s="4"/>
      <c r="C1205" s="4"/>
      <c r="E1205" s="4"/>
      <c r="G1205" s="5"/>
      <c r="H1205" s="5"/>
      <c r="I1205" s="5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2:27" x14ac:dyDescent="0.2">
      <c r="B1206" s="4"/>
      <c r="C1206" s="4"/>
      <c r="E1206" s="4"/>
      <c r="G1206" s="5"/>
      <c r="H1206" s="5"/>
      <c r="I1206" s="5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2:27" x14ac:dyDescent="0.2">
      <c r="B1207" s="4"/>
      <c r="C1207" s="4"/>
      <c r="E1207" s="4"/>
      <c r="G1207" s="5"/>
      <c r="H1207" s="5"/>
      <c r="I1207" s="5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2:27" x14ac:dyDescent="0.2">
      <c r="B1208" s="4"/>
      <c r="C1208" s="4"/>
      <c r="E1208" s="4"/>
      <c r="G1208" s="5"/>
      <c r="H1208" s="5"/>
      <c r="I1208" s="5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2:27" x14ac:dyDescent="0.2">
      <c r="B1209" s="4"/>
      <c r="C1209" s="4"/>
      <c r="E1209" s="4"/>
      <c r="G1209" s="5"/>
      <c r="H1209" s="5"/>
      <c r="I1209" s="5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2:27" x14ac:dyDescent="0.2">
      <c r="B1210" s="4"/>
      <c r="C1210" s="4"/>
      <c r="E1210" s="4"/>
      <c r="G1210" s="5"/>
      <c r="H1210" s="5"/>
      <c r="I1210" s="5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2:27" x14ac:dyDescent="0.2">
      <c r="B1211" s="4"/>
      <c r="C1211" s="4"/>
      <c r="E1211" s="4"/>
      <c r="G1211" s="5"/>
      <c r="H1211" s="5"/>
      <c r="I1211" s="5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2:27" x14ac:dyDescent="0.2">
      <c r="B1212" s="4"/>
      <c r="C1212" s="4"/>
      <c r="E1212" s="4"/>
      <c r="G1212" s="5"/>
      <c r="H1212" s="5"/>
      <c r="I1212" s="5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2:27" x14ac:dyDescent="0.2">
      <c r="B1213" s="4"/>
      <c r="C1213" s="4"/>
      <c r="E1213" s="4"/>
      <c r="G1213" s="5"/>
      <c r="H1213" s="5"/>
      <c r="I1213" s="5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2:27" x14ac:dyDescent="0.2">
      <c r="B1214" s="4"/>
      <c r="C1214" s="4"/>
      <c r="E1214" s="4"/>
      <c r="G1214" s="5"/>
      <c r="H1214" s="5"/>
      <c r="I1214" s="5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2:27" x14ac:dyDescent="0.2">
      <c r="B1215" s="4"/>
      <c r="C1215" s="4"/>
      <c r="E1215" s="4"/>
      <c r="G1215" s="5"/>
      <c r="H1215" s="5"/>
      <c r="I1215" s="5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2:27" x14ac:dyDescent="0.2">
      <c r="B1216" s="4"/>
      <c r="C1216" s="4"/>
      <c r="E1216" s="4"/>
      <c r="G1216" s="5"/>
      <c r="H1216" s="5"/>
      <c r="I1216" s="5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2:27" x14ac:dyDescent="0.2">
      <c r="B1217" s="4"/>
      <c r="C1217" s="4"/>
      <c r="E1217" s="4"/>
      <c r="G1217" s="5"/>
      <c r="H1217" s="5"/>
      <c r="I1217" s="5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2:27" x14ac:dyDescent="0.2">
      <c r="B1218" s="4"/>
      <c r="C1218" s="4"/>
      <c r="E1218" s="4"/>
      <c r="G1218" s="5"/>
      <c r="H1218" s="5"/>
      <c r="I1218" s="5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2:27" x14ac:dyDescent="0.2">
      <c r="B1219" s="4"/>
      <c r="C1219" s="4"/>
      <c r="E1219" s="4"/>
      <c r="G1219" s="5"/>
      <c r="H1219" s="5"/>
      <c r="I1219" s="5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2:27" x14ac:dyDescent="0.2">
      <c r="B1220" s="4"/>
      <c r="C1220" s="4"/>
      <c r="E1220" s="4"/>
      <c r="G1220" s="5"/>
      <c r="H1220" s="5"/>
      <c r="I1220" s="5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2:27" x14ac:dyDescent="0.2">
      <c r="B1221" s="4"/>
      <c r="C1221" s="4"/>
      <c r="E1221" s="4"/>
      <c r="G1221" s="5"/>
      <c r="H1221" s="5"/>
      <c r="I1221" s="5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2:27" x14ac:dyDescent="0.2">
      <c r="B1222" s="4"/>
      <c r="C1222" s="4"/>
      <c r="E1222" s="4"/>
      <c r="G1222" s="5"/>
      <c r="H1222" s="5"/>
      <c r="I1222" s="5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2:27" x14ac:dyDescent="0.2">
      <c r="B1223" s="4"/>
      <c r="C1223" s="4"/>
      <c r="E1223" s="4"/>
      <c r="G1223" s="5"/>
      <c r="H1223" s="5"/>
      <c r="I1223" s="5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2:27" x14ac:dyDescent="0.2">
      <c r="B1224" s="4"/>
      <c r="C1224" s="4"/>
      <c r="E1224" s="4"/>
      <c r="G1224" s="5"/>
      <c r="H1224" s="5"/>
      <c r="I1224" s="5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2:27" x14ac:dyDescent="0.2">
      <c r="B1225" s="4"/>
      <c r="C1225" s="4"/>
      <c r="E1225" s="4"/>
      <c r="G1225" s="5"/>
      <c r="H1225" s="5"/>
      <c r="I1225" s="5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2:27" x14ac:dyDescent="0.2">
      <c r="B1226" s="4"/>
      <c r="C1226" s="4"/>
      <c r="E1226" s="4"/>
      <c r="G1226" s="5"/>
      <c r="H1226" s="5"/>
      <c r="I1226" s="5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2:27" x14ac:dyDescent="0.2">
      <c r="B1227" s="4"/>
      <c r="C1227" s="4"/>
      <c r="E1227" s="4"/>
      <c r="G1227" s="5"/>
      <c r="H1227" s="5"/>
      <c r="I1227" s="5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2:27" x14ac:dyDescent="0.2">
      <c r="B1228" s="4"/>
      <c r="C1228" s="4"/>
      <c r="E1228" s="4"/>
      <c r="G1228" s="5"/>
      <c r="H1228" s="5"/>
      <c r="I1228" s="5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2:27" x14ac:dyDescent="0.2">
      <c r="B1229" s="4"/>
      <c r="C1229" s="4"/>
      <c r="E1229" s="4"/>
      <c r="G1229" s="5"/>
      <c r="H1229" s="5"/>
      <c r="I1229" s="5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2:27" x14ac:dyDescent="0.2">
      <c r="B1230" s="4"/>
      <c r="C1230" s="4"/>
      <c r="E1230" s="4"/>
      <c r="G1230" s="5"/>
      <c r="H1230" s="5"/>
      <c r="I1230" s="5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2:27" x14ac:dyDescent="0.2">
      <c r="B1231" s="4"/>
      <c r="C1231" s="4"/>
      <c r="E1231" s="4"/>
      <c r="G1231" s="5"/>
      <c r="H1231" s="5"/>
      <c r="I1231" s="5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2:27" x14ac:dyDescent="0.2">
      <c r="B1232" s="4"/>
      <c r="C1232" s="4"/>
      <c r="E1232" s="4"/>
      <c r="G1232" s="5"/>
      <c r="H1232" s="5"/>
      <c r="I1232" s="5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2:27" x14ac:dyDescent="0.2">
      <c r="B1233" s="4"/>
      <c r="C1233" s="4"/>
      <c r="E1233" s="4"/>
      <c r="G1233" s="5"/>
      <c r="H1233" s="5"/>
      <c r="I1233" s="5"/>
      <c r="J1233" s="5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2:27" x14ac:dyDescent="0.2">
      <c r="B1234" s="4"/>
      <c r="C1234" s="4"/>
      <c r="E1234" s="4"/>
      <c r="G1234" s="5"/>
      <c r="H1234" s="5"/>
      <c r="I1234" s="5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2:27" x14ac:dyDescent="0.2">
      <c r="B1235" s="4"/>
      <c r="C1235" s="4"/>
      <c r="E1235" s="4"/>
      <c r="G1235" s="5"/>
      <c r="H1235" s="5"/>
      <c r="I1235" s="5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2:27" x14ac:dyDescent="0.2">
      <c r="B1236" s="4"/>
      <c r="C1236" s="4"/>
      <c r="E1236" s="4"/>
      <c r="G1236" s="5"/>
      <c r="H1236" s="5"/>
      <c r="I1236" s="5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2:27" x14ac:dyDescent="0.2">
      <c r="B1237" s="4"/>
      <c r="C1237" s="4"/>
      <c r="E1237" s="4"/>
      <c r="G1237" s="5"/>
      <c r="H1237" s="5"/>
      <c r="I1237" s="5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2:27" x14ac:dyDescent="0.2">
      <c r="B1238" s="4"/>
      <c r="C1238" s="4"/>
      <c r="E1238" s="4"/>
      <c r="G1238" s="5"/>
      <c r="H1238" s="5"/>
      <c r="I1238" s="5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2:27" x14ac:dyDescent="0.2">
      <c r="B1239" s="4"/>
      <c r="C1239" s="4"/>
      <c r="E1239" s="4"/>
      <c r="G1239" s="5"/>
      <c r="H1239" s="5"/>
      <c r="I1239" s="5"/>
      <c r="J1239" s="5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2:27" x14ac:dyDescent="0.2">
      <c r="B1240" s="4"/>
      <c r="C1240" s="4"/>
      <c r="E1240" s="4"/>
      <c r="G1240" s="5"/>
      <c r="H1240" s="5"/>
      <c r="I1240" s="5"/>
      <c r="J1240" s="5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2:27" x14ac:dyDescent="0.2">
      <c r="B1241" s="4"/>
      <c r="C1241" s="4"/>
      <c r="E1241" s="4"/>
      <c r="G1241" s="5"/>
      <c r="H1241" s="5"/>
      <c r="I1241" s="5"/>
      <c r="J1241" s="5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2:27" x14ac:dyDescent="0.2">
      <c r="B1242" s="4"/>
      <c r="C1242" s="4"/>
      <c r="E1242" s="4"/>
      <c r="G1242" s="5"/>
      <c r="H1242" s="5"/>
      <c r="I1242" s="5"/>
      <c r="J1242" s="5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2:27" x14ac:dyDescent="0.2">
      <c r="B1243" s="4"/>
      <c r="C1243" s="4"/>
      <c r="E1243" s="4"/>
      <c r="G1243" s="5"/>
      <c r="H1243" s="5"/>
      <c r="I1243" s="5"/>
      <c r="J1243" s="5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2:27" x14ac:dyDescent="0.2">
      <c r="B1244" s="4"/>
      <c r="C1244" s="4"/>
      <c r="E1244" s="4"/>
      <c r="G1244" s="5"/>
      <c r="H1244" s="5"/>
      <c r="I1244" s="5"/>
      <c r="J1244" s="5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2:27" x14ac:dyDescent="0.2">
      <c r="B1245" s="4"/>
      <c r="C1245" s="4"/>
      <c r="E1245" s="4"/>
      <c r="G1245" s="5"/>
      <c r="H1245" s="5"/>
      <c r="I1245" s="5"/>
      <c r="J1245" s="5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2:27" x14ac:dyDescent="0.2">
      <c r="B1246" s="4"/>
      <c r="C1246" s="4"/>
      <c r="E1246" s="4"/>
      <c r="G1246" s="5"/>
      <c r="H1246" s="5"/>
      <c r="I1246" s="5"/>
      <c r="J1246" s="5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2:27" x14ac:dyDescent="0.2">
      <c r="B1247" s="4"/>
      <c r="C1247" s="4"/>
      <c r="E1247" s="4"/>
      <c r="G1247" s="5"/>
      <c r="H1247" s="5"/>
      <c r="I1247" s="5"/>
      <c r="J1247" s="5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2:27" x14ac:dyDescent="0.2">
      <c r="B1248" s="4"/>
      <c r="C1248" s="4"/>
      <c r="E1248" s="4"/>
      <c r="G1248" s="5"/>
      <c r="H1248" s="5"/>
      <c r="I1248" s="5"/>
      <c r="J1248" s="5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2:27" x14ac:dyDescent="0.2">
      <c r="B1249" s="4"/>
      <c r="C1249" s="4"/>
      <c r="E1249" s="4"/>
      <c r="G1249" s="5"/>
      <c r="H1249" s="5"/>
      <c r="I1249" s="5"/>
      <c r="J1249" s="5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2:27" x14ac:dyDescent="0.2">
      <c r="B1250" s="4"/>
      <c r="C1250" s="4"/>
      <c r="E1250" s="4"/>
      <c r="G1250" s="5"/>
      <c r="H1250" s="5"/>
      <c r="I1250" s="5"/>
      <c r="J1250" s="5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2:27" x14ac:dyDescent="0.2">
      <c r="B1251" s="4"/>
      <c r="C1251" s="4"/>
      <c r="E1251" s="4"/>
      <c r="G1251" s="5"/>
      <c r="H1251" s="5"/>
      <c r="I1251" s="5"/>
      <c r="J1251" s="5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2:27" x14ac:dyDescent="0.2">
      <c r="B1252" s="4"/>
      <c r="C1252" s="4"/>
      <c r="E1252" s="4"/>
      <c r="G1252" s="5"/>
      <c r="H1252" s="5"/>
      <c r="I1252" s="5"/>
      <c r="J1252" s="5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2:27" x14ac:dyDescent="0.2">
      <c r="B1253" s="4"/>
      <c r="C1253" s="4"/>
      <c r="E1253" s="4"/>
      <c r="G1253" s="5"/>
      <c r="H1253" s="5"/>
      <c r="I1253" s="5"/>
      <c r="J1253" s="5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2:27" x14ac:dyDescent="0.2">
      <c r="B1254" s="4"/>
      <c r="C1254" s="4"/>
      <c r="E1254" s="4"/>
      <c r="G1254" s="5"/>
      <c r="H1254" s="5"/>
      <c r="I1254" s="5"/>
      <c r="J1254" s="5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2:27" x14ac:dyDescent="0.2">
      <c r="B1255" s="4"/>
      <c r="C1255" s="4"/>
      <c r="E1255" s="4"/>
      <c r="G1255" s="5"/>
      <c r="H1255" s="5"/>
      <c r="I1255" s="5"/>
      <c r="J1255" s="5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2:27" x14ac:dyDescent="0.2">
      <c r="B1256" s="4"/>
      <c r="C1256" s="4"/>
      <c r="E1256" s="4"/>
      <c r="G1256" s="5"/>
      <c r="H1256" s="5"/>
      <c r="I1256" s="5"/>
      <c r="J1256" s="5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2:27" x14ac:dyDescent="0.2">
      <c r="B1257" s="4"/>
      <c r="C1257" s="4"/>
      <c r="E1257" s="4"/>
      <c r="G1257" s="5"/>
      <c r="H1257" s="5"/>
      <c r="I1257" s="5"/>
      <c r="J1257" s="5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2:27" x14ac:dyDescent="0.2">
      <c r="B1258" s="4"/>
      <c r="C1258" s="4"/>
      <c r="E1258" s="4"/>
      <c r="G1258" s="5"/>
      <c r="H1258" s="5"/>
      <c r="I1258" s="5"/>
      <c r="J1258" s="5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2:27" x14ac:dyDescent="0.2">
      <c r="B1259" s="4"/>
      <c r="C1259" s="4"/>
      <c r="E1259" s="4"/>
      <c r="G1259" s="5"/>
      <c r="H1259" s="5"/>
      <c r="I1259" s="5"/>
      <c r="J1259" s="5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2:27" x14ac:dyDescent="0.2">
      <c r="B1260" s="4"/>
      <c r="C1260" s="4"/>
      <c r="E1260" s="4"/>
      <c r="G1260" s="5"/>
      <c r="H1260" s="5"/>
      <c r="I1260" s="5"/>
      <c r="J1260" s="5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2:27" x14ac:dyDescent="0.2">
      <c r="B1261" s="4"/>
      <c r="C1261" s="4"/>
      <c r="E1261" s="4"/>
      <c r="G1261" s="5"/>
      <c r="H1261" s="5"/>
      <c r="I1261" s="5"/>
      <c r="J1261" s="5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2:27" x14ac:dyDescent="0.2">
      <c r="B1262" s="4"/>
      <c r="C1262" s="4"/>
      <c r="E1262" s="4"/>
      <c r="G1262" s="5"/>
      <c r="H1262" s="5"/>
      <c r="I1262" s="5"/>
      <c r="J1262" s="5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2:27" x14ac:dyDescent="0.2">
      <c r="B1263" s="4"/>
      <c r="C1263" s="4"/>
      <c r="E1263" s="4"/>
      <c r="G1263" s="5"/>
      <c r="H1263" s="5"/>
      <c r="I1263" s="5"/>
      <c r="J1263" s="5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2:27" x14ac:dyDescent="0.2">
      <c r="B1264" s="4"/>
      <c r="C1264" s="4"/>
      <c r="E1264" s="4"/>
      <c r="G1264" s="5"/>
      <c r="H1264" s="5"/>
      <c r="I1264" s="5"/>
      <c r="J1264" s="5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2:27" x14ac:dyDescent="0.2">
      <c r="B1265" s="4"/>
      <c r="C1265" s="4"/>
      <c r="E1265" s="4"/>
      <c r="G1265" s="5"/>
      <c r="H1265" s="5"/>
      <c r="I1265" s="5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2:27" x14ac:dyDescent="0.2">
      <c r="B1266" s="4"/>
      <c r="C1266" s="4"/>
      <c r="E1266" s="4"/>
      <c r="G1266" s="5"/>
      <c r="H1266" s="5"/>
      <c r="I1266" s="5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2:27" x14ac:dyDescent="0.2">
      <c r="B1267" s="4"/>
      <c r="C1267" s="4"/>
      <c r="E1267" s="4"/>
      <c r="G1267" s="5"/>
      <c r="H1267" s="5"/>
      <c r="I1267" s="5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2:27" x14ac:dyDescent="0.2">
      <c r="B1268" s="4"/>
      <c r="C1268" s="4"/>
      <c r="E1268" s="4"/>
      <c r="G1268" s="5"/>
      <c r="H1268" s="5"/>
      <c r="I1268" s="5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2:27" x14ac:dyDescent="0.2">
      <c r="B1269" s="4"/>
      <c r="C1269" s="4"/>
      <c r="E1269" s="4"/>
      <c r="G1269" s="5"/>
      <c r="H1269" s="5"/>
      <c r="I1269" s="5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2:27" x14ac:dyDescent="0.2">
      <c r="B1270" s="4"/>
      <c r="C1270" s="4"/>
      <c r="E1270" s="4"/>
      <c r="G1270" s="5"/>
      <c r="H1270" s="5"/>
      <c r="I1270" s="5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2:27" x14ac:dyDescent="0.2">
      <c r="B1271" s="4"/>
      <c r="C1271" s="4"/>
      <c r="E1271" s="4"/>
      <c r="G1271" s="5"/>
      <c r="H1271" s="5"/>
      <c r="I1271" s="5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2:27" x14ac:dyDescent="0.2">
      <c r="B1272" s="4"/>
      <c r="C1272" s="4"/>
      <c r="E1272" s="4"/>
      <c r="G1272" s="5"/>
      <c r="H1272" s="5"/>
      <c r="I1272" s="5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2:27" x14ac:dyDescent="0.2">
      <c r="B1273" s="4"/>
      <c r="C1273" s="4"/>
      <c r="E1273" s="4"/>
      <c r="G1273" s="5"/>
      <c r="H1273" s="5"/>
      <c r="I1273" s="5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2:27" x14ac:dyDescent="0.2">
      <c r="B1274" s="4"/>
      <c r="C1274" s="4"/>
      <c r="E1274" s="4"/>
      <c r="G1274" s="5"/>
      <c r="H1274" s="5"/>
      <c r="I1274" s="5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2:27" x14ac:dyDescent="0.2">
      <c r="B1275" s="4"/>
      <c r="C1275" s="4"/>
      <c r="E1275" s="4"/>
      <c r="G1275" s="5"/>
      <c r="H1275" s="5"/>
      <c r="I1275" s="5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2:27" x14ac:dyDescent="0.2">
      <c r="B1276" s="4"/>
      <c r="C1276" s="4"/>
      <c r="E1276" s="4"/>
      <c r="G1276" s="5"/>
      <c r="H1276" s="5"/>
      <c r="I1276" s="5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2:27" x14ac:dyDescent="0.2">
      <c r="B1277" s="4"/>
      <c r="C1277" s="4"/>
      <c r="E1277" s="4"/>
      <c r="G1277" s="5"/>
      <c r="H1277" s="5"/>
      <c r="I1277" s="5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2:27" x14ac:dyDescent="0.2">
      <c r="B1278" s="4"/>
      <c r="C1278" s="4"/>
      <c r="E1278" s="4"/>
      <c r="G1278" s="5"/>
      <c r="H1278" s="5"/>
      <c r="I1278" s="5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2:27" x14ac:dyDescent="0.2">
      <c r="B1279" s="4"/>
      <c r="C1279" s="4"/>
      <c r="E1279" s="4"/>
      <c r="G1279" s="5"/>
      <c r="H1279" s="5"/>
      <c r="I1279" s="5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2:27" x14ac:dyDescent="0.2">
      <c r="B1280" s="4"/>
      <c r="C1280" s="4"/>
      <c r="E1280" s="4"/>
      <c r="G1280" s="5"/>
      <c r="H1280" s="5"/>
      <c r="I1280" s="5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2:27" x14ac:dyDescent="0.2">
      <c r="B1281" s="4"/>
      <c r="C1281" s="4"/>
      <c r="E1281" s="4"/>
      <c r="G1281" s="5"/>
      <c r="H1281" s="5"/>
      <c r="I1281" s="5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2:27" x14ac:dyDescent="0.2">
      <c r="B1282" s="4"/>
      <c r="C1282" s="4"/>
      <c r="E1282" s="4"/>
      <c r="G1282" s="5"/>
      <c r="H1282" s="5"/>
      <c r="I1282" s="5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2:27" x14ac:dyDescent="0.2">
      <c r="B1283" s="4"/>
      <c r="C1283" s="4"/>
      <c r="E1283" s="4"/>
      <c r="G1283" s="5"/>
      <c r="H1283" s="5"/>
      <c r="I1283" s="5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2:27" x14ac:dyDescent="0.2">
      <c r="B1284" s="4"/>
      <c r="C1284" s="4"/>
      <c r="E1284" s="4"/>
      <c r="G1284" s="5"/>
      <c r="H1284" s="5"/>
      <c r="I1284" s="5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2:27" x14ac:dyDescent="0.2">
      <c r="B1285" s="4"/>
      <c r="C1285" s="4"/>
      <c r="E1285" s="4"/>
      <c r="G1285" s="5"/>
      <c r="H1285" s="5"/>
      <c r="I1285" s="5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2:27" x14ac:dyDescent="0.2">
      <c r="B1286" s="4"/>
      <c r="C1286" s="4"/>
      <c r="E1286" s="4"/>
      <c r="G1286" s="5"/>
      <c r="H1286" s="5"/>
      <c r="I1286" s="5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2:27" x14ac:dyDescent="0.2">
      <c r="B1287" s="4"/>
      <c r="C1287" s="4"/>
      <c r="E1287" s="4"/>
      <c r="G1287" s="5"/>
      <c r="H1287" s="5"/>
      <c r="I1287" s="5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2:27" x14ac:dyDescent="0.2">
      <c r="B1288" s="4"/>
      <c r="C1288" s="4"/>
      <c r="E1288" s="4"/>
      <c r="G1288" s="5"/>
      <c r="H1288" s="5"/>
      <c r="I1288" s="5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2:27" x14ac:dyDescent="0.2">
      <c r="B1289" s="4"/>
      <c r="C1289" s="4"/>
      <c r="E1289" s="4"/>
      <c r="G1289" s="5"/>
      <c r="H1289" s="5"/>
      <c r="I1289" s="5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2:27" x14ac:dyDescent="0.2">
      <c r="B1290" s="4"/>
      <c r="C1290" s="4"/>
      <c r="E1290" s="4"/>
      <c r="G1290" s="5"/>
      <c r="H1290" s="5"/>
      <c r="I1290" s="5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2:27" x14ac:dyDescent="0.2">
      <c r="B1291" s="4"/>
      <c r="C1291" s="4"/>
      <c r="E1291" s="4"/>
      <c r="G1291" s="5"/>
      <c r="H1291" s="5"/>
      <c r="I1291" s="5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2:27" x14ac:dyDescent="0.2">
      <c r="B1292" s="4"/>
      <c r="C1292" s="4"/>
      <c r="E1292" s="4"/>
      <c r="G1292" s="5"/>
      <c r="H1292" s="5"/>
      <c r="I1292" s="5"/>
      <c r="J1292" s="5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2:27" x14ac:dyDescent="0.2">
      <c r="B1293" s="4"/>
      <c r="C1293" s="4"/>
      <c r="E1293" s="4"/>
      <c r="G1293" s="5"/>
      <c r="H1293" s="5"/>
      <c r="I1293" s="5"/>
      <c r="J1293" s="5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2:27" x14ac:dyDescent="0.2">
      <c r="B1294" s="4"/>
      <c r="C1294" s="4"/>
      <c r="E1294" s="4"/>
      <c r="G1294" s="5"/>
      <c r="H1294" s="5"/>
      <c r="I1294" s="5"/>
      <c r="J1294" s="5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2:27" x14ac:dyDescent="0.2">
      <c r="B1295" s="4"/>
      <c r="C1295" s="4"/>
      <c r="E1295" s="4"/>
      <c r="G1295" s="5"/>
      <c r="H1295" s="5"/>
      <c r="I1295" s="5"/>
      <c r="J1295" s="5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2:27" x14ac:dyDescent="0.2">
      <c r="B1296" s="4"/>
      <c r="C1296" s="4"/>
      <c r="E1296" s="4"/>
      <c r="G1296" s="5"/>
      <c r="H1296" s="5"/>
      <c r="I1296" s="5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2:27" x14ac:dyDescent="0.2">
      <c r="B1297" s="4"/>
      <c r="C1297" s="4"/>
      <c r="E1297" s="4"/>
      <c r="G1297" s="5"/>
      <c r="H1297" s="5"/>
      <c r="I1297" s="5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2:27" x14ac:dyDescent="0.2">
      <c r="B1298" s="4"/>
      <c r="C1298" s="4"/>
      <c r="E1298" s="4"/>
      <c r="G1298" s="5"/>
      <c r="H1298" s="5"/>
      <c r="I1298" s="5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2:27" x14ac:dyDescent="0.2">
      <c r="B1299" s="4"/>
      <c r="C1299" s="4"/>
      <c r="E1299" s="4"/>
      <c r="G1299" s="5"/>
      <c r="H1299" s="5"/>
      <c r="I1299" s="5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2:27" x14ac:dyDescent="0.2">
      <c r="B1300" s="4"/>
      <c r="C1300" s="4"/>
      <c r="E1300" s="4"/>
      <c r="G1300" s="5"/>
      <c r="H1300" s="5"/>
      <c r="I1300" s="5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2:27" x14ac:dyDescent="0.2">
      <c r="B1301" s="4"/>
      <c r="C1301" s="4"/>
      <c r="E1301" s="4"/>
      <c r="G1301" s="5"/>
      <c r="H1301" s="5"/>
      <c r="I1301" s="5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2:27" x14ac:dyDescent="0.2">
      <c r="B1302" s="4"/>
      <c r="C1302" s="4"/>
      <c r="E1302" s="4"/>
      <c r="G1302" s="5"/>
      <c r="H1302" s="5"/>
      <c r="I1302" s="5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2:27" x14ac:dyDescent="0.2">
      <c r="B1303" s="4"/>
      <c r="C1303" s="4"/>
      <c r="E1303" s="4"/>
      <c r="G1303" s="5"/>
      <c r="H1303" s="5"/>
      <c r="I1303" s="5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2:27" x14ac:dyDescent="0.2">
      <c r="B1304" s="4"/>
      <c r="C1304" s="4"/>
      <c r="E1304" s="4"/>
      <c r="G1304" s="5"/>
      <c r="H1304" s="5"/>
      <c r="I1304" s="5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2:27" x14ac:dyDescent="0.2">
      <c r="B1305" s="4"/>
      <c r="C1305" s="4"/>
      <c r="E1305" s="4"/>
      <c r="G1305" s="5"/>
      <c r="H1305" s="5"/>
      <c r="I1305" s="5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2:27" x14ac:dyDescent="0.2">
      <c r="B1306" s="4"/>
      <c r="C1306" s="4"/>
      <c r="E1306" s="4"/>
      <c r="G1306" s="5"/>
      <c r="H1306" s="5"/>
      <c r="I1306" s="5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2:27" x14ac:dyDescent="0.2">
      <c r="B1307" s="4"/>
      <c r="C1307" s="4"/>
      <c r="E1307" s="4"/>
      <c r="G1307" s="5"/>
      <c r="H1307" s="5"/>
      <c r="I1307" s="5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2:27" x14ac:dyDescent="0.2">
      <c r="B1308" s="4"/>
      <c r="C1308" s="4"/>
      <c r="E1308" s="4"/>
      <c r="G1308" s="5"/>
      <c r="H1308" s="5"/>
      <c r="I1308" s="5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2:27" x14ac:dyDescent="0.2">
      <c r="B1309" s="4"/>
      <c r="C1309" s="4"/>
      <c r="E1309" s="4"/>
      <c r="G1309" s="5"/>
      <c r="H1309" s="5"/>
      <c r="I1309" s="5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2:27" x14ac:dyDescent="0.2">
      <c r="B1310" s="4"/>
      <c r="C1310" s="4"/>
      <c r="E1310" s="4"/>
      <c r="G1310" s="5"/>
      <c r="H1310" s="5"/>
      <c r="I1310" s="5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2:27" x14ac:dyDescent="0.2">
      <c r="B1311" s="4"/>
      <c r="C1311" s="4"/>
      <c r="E1311" s="4"/>
      <c r="G1311" s="5"/>
      <c r="H1311" s="5"/>
      <c r="I1311" s="5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2:27" x14ac:dyDescent="0.2">
      <c r="B1312" s="4"/>
      <c r="C1312" s="4"/>
      <c r="E1312" s="4"/>
      <c r="G1312" s="5"/>
      <c r="H1312" s="5"/>
      <c r="I1312" s="5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2:27" x14ac:dyDescent="0.2">
      <c r="B1313" s="4"/>
      <c r="C1313" s="4"/>
      <c r="E1313" s="4"/>
      <c r="G1313" s="5"/>
      <c r="H1313" s="5"/>
      <c r="I1313" s="5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2:27" x14ac:dyDescent="0.2">
      <c r="B1314" s="4"/>
      <c r="C1314" s="4"/>
      <c r="E1314" s="4"/>
      <c r="G1314" s="5"/>
      <c r="H1314" s="5"/>
      <c r="I1314" s="5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2:27" x14ac:dyDescent="0.2">
      <c r="B1315" s="4"/>
      <c r="C1315" s="4"/>
      <c r="E1315" s="4"/>
      <c r="G1315" s="5"/>
      <c r="H1315" s="5"/>
      <c r="I1315" s="5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2:27" x14ac:dyDescent="0.2">
      <c r="B1316" s="4"/>
      <c r="C1316" s="4"/>
      <c r="E1316" s="4"/>
      <c r="G1316" s="5"/>
      <c r="H1316" s="5"/>
      <c r="I1316" s="5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2:27" x14ac:dyDescent="0.2">
      <c r="B1317" s="4"/>
      <c r="C1317" s="4"/>
      <c r="E1317" s="4"/>
      <c r="G1317" s="5"/>
      <c r="H1317" s="5"/>
      <c r="I1317" s="5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2:27" x14ac:dyDescent="0.2">
      <c r="B1318" s="4"/>
      <c r="C1318" s="4"/>
      <c r="E1318" s="4"/>
      <c r="G1318" s="5"/>
      <c r="H1318" s="5"/>
      <c r="I1318" s="5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2:27" x14ac:dyDescent="0.2">
      <c r="B1319" s="4"/>
      <c r="C1319" s="4"/>
      <c r="E1319" s="4"/>
      <c r="G1319" s="5"/>
      <c r="H1319" s="5"/>
      <c r="I1319" s="5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2:27" x14ac:dyDescent="0.2">
      <c r="B1320" s="4"/>
      <c r="C1320" s="4"/>
      <c r="E1320" s="4"/>
      <c r="G1320" s="5"/>
      <c r="H1320" s="5"/>
      <c r="I1320" s="5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2:27" x14ac:dyDescent="0.2">
      <c r="B1321" s="4"/>
      <c r="C1321" s="4"/>
      <c r="E1321" s="4"/>
      <c r="G1321" s="5"/>
      <c r="H1321" s="5"/>
      <c r="I1321" s="5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2:27" x14ac:dyDescent="0.2">
      <c r="B1322" s="4"/>
      <c r="C1322" s="4"/>
      <c r="E1322" s="4"/>
      <c r="G1322" s="5"/>
      <c r="H1322" s="5"/>
      <c r="I1322" s="5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2:27" x14ac:dyDescent="0.2">
      <c r="B1323" s="4"/>
      <c r="C1323" s="4"/>
      <c r="E1323" s="4"/>
      <c r="G1323" s="5"/>
      <c r="H1323" s="5"/>
      <c r="I1323" s="5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2:27" x14ac:dyDescent="0.2">
      <c r="B1324" s="4"/>
      <c r="C1324" s="4"/>
      <c r="E1324" s="4"/>
      <c r="G1324" s="5"/>
      <c r="H1324" s="5"/>
      <c r="I1324" s="5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2:27" x14ac:dyDescent="0.2">
      <c r="B1325" s="4"/>
      <c r="C1325" s="4"/>
      <c r="E1325" s="4"/>
      <c r="G1325" s="5"/>
      <c r="H1325" s="5"/>
      <c r="I1325" s="5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2:27" x14ac:dyDescent="0.2">
      <c r="B1326" s="4"/>
      <c r="C1326" s="4"/>
      <c r="E1326" s="4"/>
      <c r="G1326" s="5"/>
      <c r="H1326" s="5"/>
      <c r="I1326" s="5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2:27" x14ac:dyDescent="0.2">
      <c r="B1327" s="4"/>
      <c r="C1327" s="4"/>
      <c r="E1327" s="4"/>
      <c r="G1327" s="5"/>
      <c r="H1327" s="5"/>
      <c r="I1327" s="5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2:27" x14ac:dyDescent="0.2">
      <c r="B1328" s="4"/>
      <c r="C1328" s="4"/>
      <c r="E1328" s="4"/>
      <c r="G1328" s="5"/>
      <c r="H1328" s="5"/>
      <c r="I1328" s="5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2:27" x14ac:dyDescent="0.2">
      <c r="B1329" s="4"/>
      <c r="C1329" s="4"/>
      <c r="E1329" s="4"/>
      <c r="G1329" s="5"/>
      <c r="H1329" s="5"/>
      <c r="I1329" s="5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2:27" x14ac:dyDescent="0.2">
      <c r="B1330" s="4"/>
      <c r="C1330" s="4"/>
      <c r="E1330" s="4"/>
      <c r="G1330" s="5"/>
      <c r="H1330" s="5"/>
      <c r="I1330" s="5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2:27" x14ac:dyDescent="0.2">
      <c r="B1331" s="4"/>
      <c r="C1331" s="4"/>
      <c r="E1331" s="4"/>
      <c r="G1331" s="5"/>
      <c r="H1331" s="5"/>
      <c r="I1331" s="5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2:27" x14ac:dyDescent="0.2">
      <c r="B1332" s="4"/>
      <c r="C1332" s="4"/>
      <c r="E1332" s="4"/>
      <c r="G1332" s="5"/>
      <c r="H1332" s="5"/>
      <c r="I1332" s="5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2:27" x14ac:dyDescent="0.2">
      <c r="B1333" s="4"/>
      <c r="C1333" s="4"/>
      <c r="E1333" s="4"/>
      <c r="G1333" s="5"/>
      <c r="H1333" s="5"/>
      <c r="I1333" s="5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2:27" x14ac:dyDescent="0.2">
      <c r="B1334" s="4"/>
      <c r="C1334" s="4"/>
      <c r="E1334" s="4"/>
      <c r="G1334" s="5"/>
      <c r="H1334" s="5"/>
      <c r="I1334" s="5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2:27" x14ac:dyDescent="0.2">
      <c r="B1335" s="4"/>
      <c r="C1335" s="4"/>
      <c r="E1335" s="4"/>
      <c r="G1335" s="5"/>
      <c r="H1335" s="5"/>
      <c r="I1335" s="5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2:27" x14ac:dyDescent="0.2">
      <c r="B1336" s="4"/>
      <c r="C1336" s="4"/>
      <c r="E1336" s="4"/>
      <c r="G1336" s="5"/>
      <c r="H1336" s="5"/>
      <c r="I1336" s="5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2:27" x14ac:dyDescent="0.2">
      <c r="B1337" s="4"/>
      <c r="C1337" s="4"/>
      <c r="E1337" s="4"/>
      <c r="G1337" s="5"/>
      <c r="H1337" s="5"/>
      <c r="I1337" s="5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2:27" x14ac:dyDescent="0.2">
      <c r="B1338" s="4"/>
      <c r="C1338" s="4"/>
      <c r="E1338" s="4"/>
      <c r="G1338" s="5"/>
      <c r="H1338" s="5"/>
      <c r="I1338" s="5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2:27" x14ac:dyDescent="0.2">
      <c r="B1339" s="4"/>
      <c r="C1339" s="4"/>
      <c r="E1339" s="4"/>
      <c r="G1339" s="5"/>
      <c r="H1339" s="5"/>
      <c r="I1339" s="5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2:27" x14ac:dyDescent="0.2">
      <c r="B1340" s="4"/>
      <c r="C1340" s="4"/>
      <c r="E1340" s="4"/>
      <c r="G1340" s="5"/>
      <c r="H1340" s="5"/>
      <c r="I1340" s="5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2:27" x14ac:dyDescent="0.2">
      <c r="B1341" s="4"/>
      <c r="C1341" s="4"/>
      <c r="E1341" s="4"/>
      <c r="G1341" s="5"/>
      <c r="H1341" s="5"/>
      <c r="I1341" s="5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2:27" x14ac:dyDescent="0.2">
      <c r="B1342" s="4"/>
      <c r="C1342" s="4"/>
      <c r="E1342" s="4"/>
      <c r="G1342" s="5"/>
      <c r="H1342" s="5"/>
      <c r="I1342" s="5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2:27" x14ac:dyDescent="0.2">
      <c r="B1343" s="4"/>
      <c r="C1343" s="4"/>
      <c r="E1343" s="4"/>
      <c r="G1343" s="5"/>
      <c r="H1343" s="5"/>
      <c r="I1343" s="5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2:27" x14ac:dyDescent="0.2">
      <c r="B1344" s="4"/>
      <c r="C1344" s="4"/>
      <c r="E1344" s="4"/>
      <c r="G1344" s="5"/>
      <c r="H1344" s="5"/>
      <c r="I1344" s="5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2:27" x14ac:dyDescent="0.2">
      <c r="B1345" s="4"/>
      <c r="C1345" s="4"/>
      <c r="E1345" s="4"/>
      <c r="G1345" s="5"/>
      <c r="H1345" s="5"/>
      <c r="I1345" s="5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2:27" x14ac:dyDescent="0.2">
      <c r="B1346" s="4"/>
      <c r="C1346" s="4"/>
      <c r="E1346" s="4"/>
      <c r="G1346" s="5"/>
      <c r="H1346" s="5"/>
      <c r="I1346" s="5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2:27" x14ac:dyDescent="0.2">
      <c r="B1347" s="4"/>
      <c r="C1347" s="4"/>
      <c r="E1347" s="4"/>
      <c r="G1347" s="5"/>
      <c r="H1347" s="5"/>
      <c r="I1347" s="5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2:27" x14ac:dyDescent="0.2">
      <c r="B1348" s="4"/>
      <c r="C1348" s="4"/>
      <c r="E1348" s="4"/>
      <c r="G1348" s="5"/>
      <c r="H1348" s="5"/>
      <c r="I1348" s="5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2:27" x14ac:dyDescent="0.2">
      <c r="B1349" s="4"/>
      <c r="C1349" s="4"/>
      <c r="E1349" s="4"/>
      <c r="G1349" s="5"/>
      <c r="H1349" s="5"/>
      <c r="I1349" s="5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2:27" x14ac:dyDescent="0.2">
      <c r="B1350" s="4"/>
      <c r="C1350" s="4"/>
      <c r="E1350" s="4"/>
      <c r="G1350" s="5"/>
      <c r="H1350" s="5"/>
      <c r="I1350" s="5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2:27" x14ac:dyDescent="0.2">
      <c r="B1351" s="4"/>
      <c r="C1351" s="4"/>
      <c r="E1351" s="4"/>
      <c r="G1351" s="5"/>
      <c r="H1351" s="5"/>
      <c r="I1351" s="5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2:27" x14ac:dyDescent="0.2">
      <c r="B1352" s="4"/>
      <c r="C1352" s="4"/>
      <c r="E1352" s="4"/>
      <c r="G1352" s="5"/>
      <c r="H1352" s="5"/>
      <c r="I1352" s="5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2:27" x14ac:dyDescent="0.2">
      <c r="B1353" s="4"/>
      <c r="C1353" s="4"/>
      <c r="E1353" s="4"/>
      <c r="G1353" s="5"/>
      <c r="H1353" s="5"/>
      <c r="I1353" s="5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2:27" x14ac:dyDescent="0.2">
      <c r="B1354" s="4"/>
      <c r="C1354" s="4"/>
      <c r="E1354" s="4"/>
      <c r="G1354" s="5"/>
      <c r="H1354" s="5"/>
      <c r="I1354" s="5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2:27" x14ac:dyDescent="0.2">
      <c r="B1355" s="4"/>
      <c r="C1355" s="4"/>
      <c r="E1355" s="4"/>
      <c r="G1355" s="5"/>
      <c r="H1355" s="5"/>
      <c r="I1355" s="5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2:27" x14ac:dyDescent="0.2">
      <c r="B1356" s="4"/>
      <c r="C1356" s="4"/>
      <c r="E1356" s="4"/>
      <c r="G1356" s="5"/>
      <c r="H1356" s="5"/>
      <c r="I1356" s="5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2:27" x14ac:dyDescent="0.2">
      <c r="B1357" s="4"/>
      <c r="C1357" s="4"/>
      <c r="E1357" s="4"/>
      <c r="G1357" s="5"/>
      <c r="H1357" s="5"/>
      <c r="I1357" s="5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2:27" x14ac:dyDescent="0.2">
      <c r="B1358" s="4"/>
      <c r="C1358" s="4"/>
      <c r="E1358" s="4"/>
      <c r="G1358" s="5"/>
      <c r="H1358" s="5"/>
      <c r="I1358" s="5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2:27" x14ac:dyDescent="0.2">
      <c r="B1359" s="4"/>
      <c r="C1359" s="4"/>
      <c r="E1359" s="4"/>
      <c r="G1359" s="5"/>
      <c r="H1359" s="5"/>
      <c r="I1359" s="5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2:27" x14ac:dyDescent="0.2">
      <c r="B1360" s="4"/>
      <c r="C1360" s="4"/>
      <c r="E1360" s="4"/>
      <c r="G1360" s="5"/>
      <c r="H1360" s="5"/>
      <c r="I1360" s="5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2:27" x14ac:dyDescent="0.2">
      <c r="B1361" s="4"/>
      <c r="C1361" s="4"/>
      <c r="E1361" s="4"/>
      <c r="G1361" s="5"/>
      <c r="H1361" s="5"/>
      <c r="I1361" s="5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2:27" x14ac:dyDescent="0.2">
      <c r="B1362" s="4"/>
      <c r="C1362" s="4"/>
      <c r="E1362" s="4"/>
      <c r="G1362" s="5"/>
      <c r="H1362" s="5"/>
      <c r="I1362" s="5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2:27" x14ac:dyDescent="0.2">
      <c r="B1363" s="4"/>
      <c r="C1363" s="4"/>
      <c r="E1363" s="4"/>
      <c r="G1363" s="5"/>
      <c r="H1363" s="5"/>
      <c r="I1363" s="5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2:27" x14ac:dyDescent="0.2">
      <c r="B1364" s="4"/>
      <c r="C1364" s="4"/>
      <c r="E1364" s="4"/>
      <c r="G1364" s="5"/>
      <c r="H1364" s="5"/>
      <c r="I1364" s="5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2:27" x14ac:dyDescent="0.2">
      <c r="B1365" s="4"/>
      <c r="C1365" s="4"/>
      <c r="E1365" s="4"/>
      <c r="G1365" s="5"/>
      <c r="H1365" s="5"/>
      <c r="I1365" s="5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2:27" x14ac:dyDescent="0.2">
      <c r="B1366" s="4"/>
      <c r="C1366" s="4"/>
      <c r="E1366" s="4"/>
      <c r="G1366" s="5"/>
      <c r="H1366" s="5"/>
      <c r="I1366" s="5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2:27" x14ac:dyDescent="0.2">
      <c r="B1367" s="4"/>
      <c r="C1367" s="4"/>
      <c r="E1367" s="4"/>
      <c r="G1367" s="5"/>
      <c r="H1367" s="5"/>
      <c r="I1367" s="5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2:27" x14ac:dyDescent="0.2">
      <c r="B1368" s="4"/>
      <c r="C1368" s="4"/>
      <c r="E1368" s="4"/>
      <c r="G1368" s="5"/>
      <c r="H1368" s="5"/>
      <c r="I1368" s="5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2:27" x14ac:dyDescent="0.2">
      <c r="B1369" s="4"/>
      <c r="C1369" s="4"/>
      <c r="E1369" s="4"/>
      <c r="G1369" s="5"/>
      <c r="H1369" s="5"/>
      <c r="I1369" s="5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2:27" x14ac:dyDescent="0.2">
      <c r="B1370" s="4"/>
      <c r="C1370" s="4"/>
      <c r="E1370" s="4"/>
      <c r="G1370" s="5"/>
      <c r="H1370" s="5"/>
      <c r="I1370" s="5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2:27" x14ac:dyDescent="0.2">
      <c r="B1371" s="4"/>
      <c r="C1371" s="4"/>
      <c r="E1371" s="4"/>
      <c r="G1371" s="5"/>
      <c r="H1371" s="5"/>
      <c r="I1371" s="5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2:27" x14ac:dyDescent="0.2">
      <c r="B1372" s="4"/>
      <c r="C1372" s="4"/>
      <c r="E1372" s="4"/>
      <c r="G1372" s="5"/>
      <c r="H1372" s="5"/>
      <c r="I1372" s="5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2:27" x14ac:dyDescent="0.2">
      <c r="B1373" s="4"/>
      <c r="C1373" s="4"/>
      <c r="E1373" s="4"/>
      <c r="G1373" s="5"/>
      <c r="H1373" s="5"/>
      <c r="I1373" s="5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2:27" x14ac:dyDescent="0.2">
      <c r="B1374" s="4"/>
      <c r="C1374" s="4"/>
      <c r="E1374" s="4"/>
      <c r="G1374" s="5"/>
      <c r="H1374" s="5"/>
      <c r="I1374" s="5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2:27" x14ac:dyDescent="0.2">
      <c r="B1375" s="4"/>
      <c r="C1375" s="4"/>
      <c r="E1375" s="4"/>
      <c r="G1375" s="5"/>
      <c r="H1375" s="5"/>
      <c r="I1375" s="5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2:27" x14ac:dyDescent="0.2">
      <c r="B1376" s="4"/>
      <c r="C1376" s="4"/>
      <c r="E1376" s="4"/>
      <c r="G1376" s="5"/>
      <c r="H1376" s="5"/>
      <c r="I1376" s="5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2:27" x14ac:dyDescent="0.2">
      <c r="B1377" s="4"/>
      <c r="C1377" s="4"/>
      <c r="E1377" s="4"/>
      <c r="G1377" s="5"/>
      <c r="H1377" s="5"/>
      <c r="I1377" s="5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2:27" x14ac:dyDescent="0.2">
      <c r="B1378" s="4"/>
      <c r="C1378" s="4"/>
      <c r="E1378" s="4"/>
      <c r="G1378" s="5"/>
      <c r="H1378" s="5"/>
      <c r="I1378" s="5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2:27" x14ac:dyDescent="0.2">
      <c r="B1379" s="4"/>
      <c r="C1379" s="4"/>
      <c r="E1379" s="4"/>
      <c r="G1379" s="5"/>
      <c r="H1379" s="5"/>
      <c r="I1379" s="5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2:27" x14ac:dyDescent="0.2">
      <c r="B1380" s="4"/>
      <c r="C1380" s="4"/>
      <c r="E1380" s="4"/>
      <c r="G1380" s="5"/>
      <c r="H1380" s="5"/>
      <c r="I1380" s="5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2:27" x14ac:dyDescent="0.2">
      <c r="B1381" s="4"/>
      <c r="C1381" s="4"/>
      <c r="E1381" s="4"/>
      <c r="G1381" s="5"/>
      <c r="H1381" s="5"/>
      <c r="I1381" s="5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2:27" x14ac:dyDescent="0.2">
      <c r="B1382" s="4"/>
      <c r="C1382" s="4"/>
      <c r="E1382" s="4"/>
      <c r="G1382" s="5"/>
      <c r="H1382" s="5"/>
      <c r="I1382" s="5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2:27" x14ac:dyDescent="0.2">
      <c r="B1383" s="4"/>
      <c r="C1383" s="4"/>
      <c r="E1383" s="4"/>
      <c r="G1383" s="5"/>
      <c r="H1383" s="5"/>
      <c r="I1383" s="5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2:27" x14ac:dyDescent="0.2">
      <c r="B1384" s="4"/>
      <c r="C1384" s="4"/>
      <c r="E1384" s="4"/>
      <c r="G1384" s="5"/>
      <c r="H1384" s="5"/>
      <c r="I1384" s="5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2:27" x14ac:dyDescent="0.2">
      <c r="B1385" s="4"/>
      <c r="C1385" s="4"/>
      <c r="E1385" s="4"/>
      <c r="G1385" s="5"/>
      <c r="H1385" s="5"/>
      <c r="I1385" s="5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2:27" x14ac:dyDescent="0.2">
      <c r="B1386" s="4"/>
      <c r="C1386" s="4"/>
      <c r="E1386" s="4"/>
      <c r="G1386" s="5"/>
      <c r="H1386" s="5"/>
      <c r="I1386" s="5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2:27" x14ac:dyDescent="0.2">
      <c r="B1387" s="4"/>
      <c r="C1387" s="4"/>
      <c r="E1387" s="4"/>
      <c r="G1387" s="5"/>
      <c r="H1387" s="5"/>
      <c r="I1387" s="5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2:27" x14ac:dyDescent="0.2">
      <c r="B1388" s="4"/>
      <c r="C1388" s="4"/>
      <c r="E1388" s="4"/>
      <c r="G1388" s="5"/>
      <c r="H1388" s="5"/>
      <c r="I1388" s="5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2:27" x14ac:dyDescent="0.2">
      <c r="B1389" s="4"/>
      <c r="C1389" s="4"/>
      <c r="E1389" s="4"/>
      <c r="G1389" s="5"/>
      <c r="H1389" s="5"/>
      <c r="I1389" s="5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2:27" x14ac:dyDescent="0.2">
      <c r="B1390" s="4"/>
      <c r="C1390" s="4"/>
      <c r="E1390" s="4"/>
      <c r="G1390" s="5"/>
      <c r="H1390" s="5"/>
      <c r="I1390" s="5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2:27" x14ac:dyDescent="0.2">
      <c r="B1391" s="4"/>
      <c r="C1391" s="4"/>
      <c r="E1391" s="4"/>
      <c r="G1391" s="5"/>
      <c r="H1391" s="5"/>
      <c r="I1391" s="5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2:27" x14ac:dyDescent="0.2">
      <c r="B1392" s="4"/>
      <c r="C1392" s="4"/>
      <c r="E1392" s="4"/>
      <c r="G1392" s="5"/>
      <c r="H1392" s="5"/>
      <c r="I1392" s="5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2:27" x14ac:dyDescent="0.2">
      <c r="B1393" s="4"/>
      <c r="C1393" s="4"/>
      <c r="E1393" s="4"/>
      <c r="G1393" s="5"/>
      <c r="H1393" s="5"/>
      <c r="I1393" s="5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2:27" x14ac:dyDescent="0.2">
      <c r="B1394" s="4"/>
      <c r="C1394" s="4"/>
      <c r="E1394" s="4"/>
      <c r="G1394" s="5"/>
      <c r="H1394" s="5"/>
      <c r="I1394" s="5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2:27" x14ac:dyDescent="0.2">
      <c r="B1395" s="4"/>
      <c r="C1395" s="4"/>
      <c r="E1395" s="4"/>
      <c r="G1395" s="5"/>
      <c r="H1395" s="5"/>
      <c r="I1395" s="5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2:27" x14ac:dyDescent="0.2">
      <c r="B1396" s="4"/>
      <c r="C1396" s="4"/>
      <c r="E1396" s="4"/>
      <c r="G1396" s="5"/>
      <c r="H1396" s="5"/>
      <c r="I1396" s="5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2:27" x14ac:dyDescent="0.2">
      <c r="B1397" s="4"/>
      <c r="C1397" s="4"/>
      <c r="E1397" s="4"/>
      <c r="G1397" s="5"/>
      <c r="H1397" s="5"/>
      <c r="I1397" s="5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2:27" x14ac:dyDescent="0.2">
      <c r="B1398" s="4"/>
      <c r="C1398" s="4"/>
      <c r="E1398" s="4"/>
      <c r="G1398" s="5"/>
      <c r="H1398" s="5"/>
      <c r="I1398" s="5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2:27" x14ac:dyDescent="0.2">
      <c r="B1399" s="4"/>
      <c r="C1399" s="4"/>
      <c r="E1399" s="4"/>
      <c r="G1399" s="5"/>
      <c r="H1399" s="5"/>
      <c r="I1399" s="5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2:27" x14ac:dyDescent="0.2">
      <c r="B1400" s="4"/>
      <c r="C1400" s="4"/>
      <c r="E1400" s="4"/>
      <c r="G1400" s="5"/>
      <c r="H1400" s="5"/>
      <c r="I1400" s="5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2:27" x14ac:dyDescent="0.2">
      <c r="B1401" s="4"/>
      <c r="C1401" s="4"/>
      <c r="E1401" s="4"/>
      <c r="G1401" s="5"/>
      <c r="H1401" s="5"/>
      <c r="I1401" s="5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2:27" x14ac:dyDescent="0.2">
      <c r="B1402" s="4"/>
      <c r="C1402" s="4"/>
      <c r="E1402" s="4"/>
      <c r="G1402" s="5"/>
      <c r="H1402" s="5"/>
      <c r="I1402" s="5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2:27" x14ac:dyDescent="0.2">
      <c r="B1403" s="4"/>
      <c r="C1403" s="4"/>
      <c r="E1403" s="4"/>
      <c r="G1403" s="5"/>
      <c r="H1403" s="5"/>
      <c r="I1403" s="5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2:27" x14ac:dyDescent="0.2">
      <c r="B1404" s="4"/>
      <c r="C1404" s="4"/>
      <c r="E1404" s="4"/>
      <c r="G1404" s="5"/>
      <c r="H1404" s="5"/>
      <c r="I1404" s="5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2:27" x14ac:dyDescent="0.2">
      <c r="B1405" s="4"/>
      <c r="C1405" s="4"/>
      <c r="E1405" s="4"/>
      <c r="G1405" s="5"/>
      <c r="H1405" s="5"/>
      <c r="I1405" s="5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2:27" x14ac:dyDescent="0.2">
      <c r="B1406" s="4"/>
      <c r="C1406" s="4"/>
      <c r="E1406" s="4"/>
      <c r="G1406" s="5"/>
      <c r="H1406" s="5"/>
      <c r="I1406" s="5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2:27" x14ac:dyDescent="0.2">
      <c r="B1407" s="4"/>
      <c r="C1407" s="4"/>
      <c r="E1407" s="4"/>
      <c r="G1407" s="5"/>
      <c r="H1407" s="5"/>
      <c r="I1407" s="5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2:27" x14ac:dyDescent="0.2">
      <c r="B1408" s="4"/>
      <c r="C1408" s="4"/>
      <c r="E1408" s="4"/>
      <c r="G1408" s="5"/>
      <c r="H1408" s="5"/>
      <c r="I1408" s="5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2:27" x14ac:dyDescent="0.2">
      <c r="B1409" s="4"/>
      <c r="C1409" s="4"/>
      <c r="E1409" s="4"/>
      <c r="G1409" s="5"/>
      <c r="H1409" s="5"/>
      <c r="I1409" s="5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2:27" x14ac:dyDescent="0.2">
      <c r="B1410" s="4"/>
      <c r="C1410" s="4"/>
      <c r="E1410" s="4"/>
      <c r="G1410" s="5"/>
      <c r="H1410" s="5"/>
      <c r="I1410" s="5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2:27" x14ac:dyDescent="0.2">
      <c r="B1411" s="4"/>
      <c r="C1411" s="4"/>
      <c r="E1411" s="4"/>
      <c r="G1411" s="5"/>
      <c r="H1411" s="5"/>
      <c r="I1411" s="5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2:27" x14ac:dyDescent="0.2">
      <c r="B1412" s="4"/>
      <c r="C1412" s="4"/>
      <c r="E1412" s="4"/>
      <c r="G1412" s="5"/>
      <c r="H1412" s="5"/>
      <c r="I1412" s="5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2:27" x14ac:dyDescent="0.2">
      <c r="B1413" s="4"/>
      <c r="C1413" s="4"/>
      <c r="E1413" s="4"/>
      <c r="G1413" s="5"/>
      <c r="H1413" s="5"/>
      <c r="I1413" s="5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2:27" x14ac:dyDescent="0.2">
      <c r="B1414" s="4"/>
      <c r="C1414" s="4"/>
      <c r="E1414" s="4"/>
      <c r="G1414" s="5"/>
      <c r="H1414" s="5"/>
      <c r="I1414" s="5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2:27" x14ac:dyDescent="0.2">
      <c r="B1415" s="4"/>
      <c r="C1415" s="4"/>
      <c r="E1415" s="4"/>
      <c r="G1415" s="5"/>
      <c r="H1415" s="5"/>
      <c r="I1415" s="5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2:27" x14ac:dyDescent="0.2">
      <c r="B1416" s="4"/>
      <c r="C1416" s="4"/>
      <c r="E1416" s="4"/>
      <c r="G1416" s="5"/>
      <c r="H1416" s="5"/>
      <c r="I1416" s="5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2:27" x14ac:dyDescent="0.2">
      <c r="B1417" s="4"/>
      <c r="C1417" s="4"/>
      <c r="E1417" s="4"/>
      <c r="G1417" s="5"/>
      <c r="H1417" s="5"/>
      <c r="I1417" s="5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2:27" x14ac:dyDescent="0.2">
      <c r="B1418" s="4"/>
      <c r="C1418" s="4"/>
      <c r="E1418" s="4"/>
      <c r="G1418" s="5"/>
      <c r="H1418" s="5"/>
      <c r="I1418" s="5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2:27" x14ac:dyDescent="0.2">
      <c r="B1419" s="4"/>
      <c r="C1419" s="4"/>
      <c r="E1419" s="4"/>
      <c r="G1419" s="5"/>
      <c r="H1419" s="5"/>
      <c r="I1419" s="5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2:27" x14ac:dyDescent="0.2">
      <c r="B1420" s="4"/>
      <c r="C1420" s="4"/>
      <c r="E1420" s="4"/>
      <c r="G1420" s="5"/>
      <c r="H1420" s="5"/>
      <c r="I1420" s="5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2:27" x14ac:dyDescent="0.2">
      <c r="B1421" s="4"/>
      <c r="C1421" s="4"/>
      <c r="E1421" s="4"/>
      <c r="G1421" s="5"/>
      <c r="H1421" s="5"/>
      <c r="I1421" s="5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2:27" x14ac:dyDescent="0.2">
      <c r="B1422" s="4"/>
      <c r="C1422" s="4"/>
      <c r="E1422" s="4"/>
      <c r="G1422" s="5"/>
      <c r="H1422" s="5"/>
      <c r="I1422" s="5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2:27" x14ac:dyDescent="0.2">
      <c r="B1423" s="4"/>
      <c r="C1423" s="4"/>
      <c r="E1423" s="4"/>
      <c r="G1423" s="5"/>
      <c r="H1423" s="5"/>
      <c r="I1423" s="5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2:27" x14ac:dyDescent="0.2">
      <c r="B1424" s="4"/>
      <c r="C1424" s="4"/>
      <c r="E1424" s="4"/>
      <c r="G1424" s="5"/>
      <c r="H1424" s="5"/>
      <c r="I1424" s="5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2:27" x14ac:dyDescent="0.2">
      <c r="B1425" s="4"/>
      <c r="C1425" s="4"/>
      <c r="E1425" s="4"/>
      <c r="G1425" s="5"/>
      <c r="H1425" s="5"/>
      <c r="I1425" s="5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2:27" x14ac:dyDescent="0.2">
      <c r="B1426" s="4"/>
      <c r="C1426" s="4"/>
      <c r="E1426" s="4"/>
      <c r="G1426" s="5"/>
      <c r="H1426" s="5"/>
      <c r="I1426" s="5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2:27" x14ac:dyDescent="0.2">
      <c r="B1427" s="4"/>
      <c r="C1427" s="4"/>
      <c r="E1427" s="4"/>
      <c r="G1427" s="5"/>
      <c r="H1427" s="5"/>
      <c r="I1427" s="5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2:27" x14ac:dyDescent="0.2">
      <c r="B1428" s="4"/>
      <c r="C1428" s="4"/>
      <c r="E1428" s="4"/>
      <c r="G1428" s="5"/>
      <c r="H1428" s="5"/>
      <c r="I1428" s="5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2:27" x14ac:dyDescent="0.2">
      <c r="B1429" s="4"/>
      <c r="C1429" s="4"/>
      <c r="E1429" s="4"/>
      <c r="G1429" s="5"/>
      <c r="H1429" s="5"/>
      <c r="I1429" s="5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2:27" x14ac:dyDescent="0.2">
      <c r="B1430" s="4"/>
      <c r="C1430" s="4"/>
      <c r="E1430" s="4"/>
      <c r="G1430" s="5"/>
      <c r="H1430" s="5"/>
      <c r="I1430" s="5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2:27" x14ac:dyDescent="0.2">
      <c r="B1431" s="4"/>
      <c r="C1431" s="4"/>
      <c r="E1431" s="4"/>
      <c r="G1431" s="5"/>
      <c r="H1431" s="5"/>
      <c r="I1431" s="5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2:27" x14ac:dyDescent="0.2">
      <c r="B1432" s="4"/>
      <c r="C1432" s="4"/>
      <c r="E1432" s="4"/>
      <c r="G1432" s="5"/>
      <c r="H1432" s="5"/>
      <c r="I1432" s="5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2:27" x14ac:dyDescent="0.2">
      <c r="B1433" s="4"/>
      <c r="C1433" s="4"/>
      <c r="E1433" s="4"/>
      <c r="G1433" s="5"/>
      <c r="H1433" s="5"/>
      <c r="I1433" s="5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2:27" x14ac:dyDescent="0.2">
      <c r="B1434" s="4"/>
      <c r="C1434" s="4"/>
      <c r="E1434" s="4"/>
      <c r="G1434" s="5"/>
      <c r="H1434" s="5"/>
      <c r="I1434" s="5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2:27" x14ac:dyDescent="0.2">
      <c r="B1435" s="4"/>
      <c r="C1435" s="4"/>
      <c r="E1435" s="4"/>
      <c r="G1435" s="5"/>
      <c r="H1435" s="5"/>
      <c r="I1435" s="5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2:27" x14ac:dyDescent="0.2">
      <c r="B1436" s="4"/>
      <c r="C1436" s="4"/>
      <c r="E1436" s="4"/>
      <c r="G1436" s="5"/>
      <c r="H1436" s="5"/>
      <c r="I1436" s="5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2:27" x14ac:dyDescent="0.2">
      <c r="B1437" s="4"/>
      <c r="C1437" s="4"/>
      <c r="E1437" s="4"/>
      <c r="G1437" s="5"/>
      <c r="H1437" s="5"/>
      <c r="I1437" s="5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2:27" x14ac:dyDescent="0.2">
      <c r="B1438" s="4"/>
      <c r="C1438" s="4"/>
      <c r="E1438" s="4"/>
      <c r="G1438" s="5"/>
      <c r="H1438" s="5"/>
      <c r="I1438" s="5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2:27" x14ac:dyDescent="0.2">
      <c r="B1439" s="4"/>
      <c r="C1439" s="4"/>
      <c r="E1439" s="4"/>
      <c r="G1439" s="5"/>
      <c r="H1439" s="5"/>
      <c r="I1439" s="5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2:27" x14ac:dyDescent="0.2">
      <c r="B1440" s="4"/>
      <c r="C1440" s="4"/>
      <c r="E1440" s="4"/>
      <c r="G1440" s="5"/>
      <c r="H1440" s="5"/>
      <c r="I1440" s="5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2:27" x14ac:dyDescent="0.2">
      <c r="B1441" s="4"/>
      <c r="C1441" s="4"/>
      <c r="E1441" s="4"/>
      <c r="G1441" s="5"/>
      <c r="H1441" s="5"/>
      <c r="I1441" s="5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2:27" x14ac:dyDescent="0.2">
      <c r="B1442" s="4"/>
      <c r="C1442" s="4"/>
      <c r="E1442" s="4"/>
      <c r="G1442" s="5"/>
      <c r="H1442" s="5"/>
      <c r="I1442" s="5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2:27" x14ac:dyDescent="0.2">
      <c r="B1443" s="4"/>
      <c r="C1443" s="4"/>
      <c r="E1443" s="4"/>
      <c r="G1443" s="5"/>
      <c r="H1443" s="5"/>
      <c r="I1443" s="5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2:27" x14ac:dyDescent="0.2">
      <c r="B1444" s="4"/>
      <c r="C1444" s="4"/>
      <c r="E1444" s="4"/>
      <c r="G1444" s="5"/>
      <c r="H1444" s="5"/>
      <c r="I1444" s="5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2:27" x14ac:dyDescent="0.2">
      <c r="B1445" s="4"/>
      <c r="C1445" s="4"/>
      <c r="E1445" s="4"/>
      <c r="G1445" s="5"/>
      <c r="H1445" s="5"/>
      <c r="I1445" s="5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2:27" x14ac:dyDescent="0.2">
      <c r="B1446" s="4"/>
      <c r="C1446" s="4"/>
      <c r="E1446" s="4"/>
      <c r="G1446" s="5"/>
      <c r="H1446" s="5"/>
      <c r="I1446" s="5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2:27" x14ac:dyDescent="0.2">
      <c r="B1447" s="4"/>
      <c r="C1447" s="4"/>
      <c r="E1447" s="4"/>
      <c r="G1447" s="5"/>
      <c r="H1447" s="5"/>
      <c r="I1447" s="5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2:27" x14ac:dyDescent="0.2">
      <c r="B1448" s="4"/>
      <c r="C1448" s="4"/>
      <c r="E1448" s="4"/>
      <c r="G1448" s="5"/>
      <c r="H1448" s="5"/>
      <c r="I1448" s="5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2:27" x14ac:dyDescent="0.2">
      <c r="B1449" s="4"/>
      <c r="C1449" s="4"/>
      <c r="E1449" s="4"/>
      <c r="G1449" s="5"/>
      <c r="H1449" s="5"/>
      <c r="I1449" s="5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2:27" x14ac:dyDescent="0.2">
      <c r="B1450" s="4"/>
      <c r="C1450" s="4"/>
      <c r="E1450" s="4"/>
      <c r="G1450" s="5"/>
      <c r="H1450" s="5"/>
      <c r="I1450" s="5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2:27" x14ac:dyDescent="0.2">
      <c r="B1451" s="4"/>
      <c r="C1451" s="4"/>
      <c r="E1451" s="4"/>
      <c r="G1451" s="5"/>
      <c r="H1451" s="5"/>
      <c r="I1451" s="5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2:27" x14ac:dyDescent="0.2">
      <c r="B1452" s="4"/>
      <c r="C1452" s="4"/>
      <c r="E1452" s="4"/>
      <c r="G1452" s="5"/>
      <c r="H1452" s="5"/>
      <c r="I1452" s="5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2:27" x14ac:dyDescent="0.2">
      <c r="B1453" s="4"/>
      <c r="C1453" s="4"/>
      <c r="E1453" s="4"/>
      <c r="G1453" s="5"/>
      <c r="H1453" s="5"/>
      <c r="I1453" s="5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2:27" x14ac:dyDescent="0.2">
      <c r="B1454" s="4"/>
      <c r="C1454" s="4"/>
      <c r="E1454" s="4"/>
      <c r="G1454" s="5"/>
      <c r="H1454" s="5"/>
      <c r="I1454" s="5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2:27" x14ac:dyDescent="0.2">
      <c r="B1455" s="4"/>
      <c r="C1455" s="4"/>
      <c r="E1455" s="4"/>
      <c r="G1455" s="5"/>
      <c r="H1455" s="5"/>
      <c r="I1455" s="5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2:27" x14ac:dyDescent="0.2">
      <c r="B1456" s="4"/>
      <c r="C1456" s="4"/>
      <c r="E1456" s="4"/>
      <c r="G1456" s="5"/>
      <c r="H1456" s="5"/>
      <c r="I1456" s="5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2:27" x14ac:dyDescent="0.2">
      <c r="B1457" s="4"/>
      <c r="C1457" s="4"/>
      <c r="E1457" s="4"/>
      <c r="G1457" s="5"/>
      <c r="H1457" s="5"/>
      <c r="I1457" s="5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2:27" x14ac:dyDescent="0.2">
      <c r="B1458" s="4"/>
      <c r="C1458" s="4"/>
      <c r="E1458" s="4"/>
      <c r="G1458" s="5"/>
      <c r="H1458" s="5"/>
      <c r="I1458" s="5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2:27" x14ac:dyDescent="0.2">
      <c r="B1459" s="4"/>
      <c r="C1459" s="4"/>
      <c r="E1459" s="4"/>
      <c r="G1459" s="5"/>
      <c r="H1459" s="5"/>
      <c r="I1459" s="5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2:27" x14ac:dyDescent="0.2">
      <c r="B1460" s="4"/>
      <c r="C1460" s="4"/>
      <c r="E1460" s="4"/>
      <c r="G1460" s="5"/>
      <c r="H1460" s="5"/>
      <c r="I1460" s="5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2:27" x14ac:dyDescent="0.2">
      <c r="B1461" s="4"/>
      <c r="C1461" s="4"/>
      <c r="E1461" s="4"/>
      <c r="G1461" s="5"/>
      <c r="H1461" s="5"/>
      <c r="I1461" s="5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2:27" x14ac:dyDescent="0.2">
      <c r="B1462" s="4"/>
      <c r="C1462" s="4"/>
      <c r="E1462" s="4"/>
      <c r="G1462" s="5"/>
      <c r="H1462" s="5"/>
      <c r="I1462" s="5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2:27" x14ac:dyDescent="0.2">
      <c r="B1463" s="4"/>
      <c r="C1463" s="4"/>
      <c r="E1463" s="4"/>
      <c r="G1463" s="5"/>
      <c r="H1463" s="5"/>
      <c r="I1463" s="5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2:27" x14ac:dyDescent="0.2">
      <c r="B1464" s="4"/>
      <c r="C1464" s="4"/>
      <c r="E1464" s="4"/>
      <c r="G1464" s="5"/>
      <c r="H1464" s="5"/>
      <c r="I1464" s="5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2:27" x14ac:dyDescent="0.2">
      <c r="B1465" s="4"/>
      <c r="C1465" s="4"/>
      <c r="E1465" s="4"/>
      <c r="G1465" s="5"/>
      <c r="H1465" s="5"/>
      <c r="I1465" s="5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2:27" x14ac:dyDescent="0.2">
      <c r="B1466" s="4"/>
      <c r="C1466" s="4"/>
      <c r="E1466" s="4"/>
      <c r="G1466" s="5"/>
      <c r="H1466" s="5"/>
      <c r="I1466" s="5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2:27" x14ac:dyDescent="0.2">
      <c r="B1467" s="4"/>
      <c r="C1467" s="4"/>
      <c r="E1467" s="4"/>
      <c r="G1467" s="5"/>
      <c r="H1467" s="5"/>
      <c r="I1467" s="5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2:27" x14ac:dyDescent="0.2">
      <c r="B1468" s="4"/>
      <c r="C1468" s="4"/>
      <c r="E1468" s="4"/>
      <c r="G1468" s="5"/>
      <c r="H1468" s="5"/>
      <c r="I1468" s="5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2:27" x14ac:dyDescent="0.2">
      <c r="B1469" s="4"/>
      <c r="C1469" s="4"/>
      <c r="E1469" s="4"/>
      <c r="G1469" s="5"/>
      <c r="H1469" s="5"/>
      <c r="I1469" s="5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2:27" x14ac:dyDescent="0.2">
      <c r="B1470" s="4"/>
      <c r="C1470" s="4"/>
      <c r="E1470" s="4"/>
      <c r="G1470" s="5"/>
      <c r="H1470" s="5"/>
      <c r="I1470" s="5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2:27" x14ac:dyDescent="0.2">
      <c r="B1471" s="4"/>
      <c r="C1471" s="4"/>
      <c r="E1471" s="4"/>
      <c r="G1471" s="5"/>
      <c r="H1471" s="5"/>
      <c r="I1471" s="5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2:27" x14ac:dyDescent="0.2">
      <c r="B1472" s="4"/>
      <c r="C1472" s="4"/>
      <c r="E1472" s="4"/>
      <c r="G1472" s="5"/>
      <c r="H1472" s="5"/>
      <c r="I1472" s="5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2:27" x14ac:dyDescent="0.2">
      <c r="B1473" s="4"/>
      <c r="C1473" s="4"/>
      <c r="E1473" s="4"/>
      <c r="G1473" s="5"/>
      <c r="H1473" s="5"/>
      <c r="I1473" s="5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2:27" x14ac:dyDescent="0.2">
      <c r="B1474" s="4"/>
      <c r="C1474" s="4"/>
      <c r="E1474" s="4"/>
      <c r="G1474" s="5"/>
      <c r="H1474" s="5"/>
      <c r="I1474" s="5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2:27" x14ac:dyDescent="0.2">
      <c r="B1475" s="4"/>
      <c r="C1475" s="4"/>
      <c r="E1475" s="4"/>
      <c r="G1475" s="5"/>
      <c r="H1475" s="5"/>
      <c r="I1475" s="5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2:27" x14ac:dyDescent="0.2">
      <c r="B1476" s="4"/>
      <c r="C1476" s="4"/>
      <c r="E1476" s="4"/>
      <c r="G1476" s="5"/>
      <c r="H1476" s="5"/>
      <c r="I1476" s="5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2:27" x14ac:dyDescent="0.2">
      <c r="B1477" s="4"/>
      <c r="C1477" s="4"/>
      <c r="E1477" s="4"/>
      <c r="G1477" s="5"/>
      <c r="H1477" s="5"/>
      <c r="I1477" s="5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2:27" x14ac:dyDescent="0.2">
      <c r="B1478" s="4"/>
      <c r="C1478" s="4"/>
      <c r="E1478" s="4"/>
      <c r="G1478" s="5"/>
      <c r="H1478" s="5"/>
      <c r="I1478" s="5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2:27" x14ac:dyDescent="0.2">
      <c r="B1479" s="4"/>
      <c r="C1479" s="4"/>
      <c r="E1479" s="4"/>
      <c r="G1479" s="5"/>
      <c r="H1479" s="5"/>
      <c r="I1479" s="5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2:27" x14ac:dyDescent="0.2">
      <c r="B1480" s="4"/>
      <c r="C1480" s="4"/>
      <c r="E1480" s="4"/>
      <c r="G1480" s="5"/>
      <c r="H1480" s="5"/>
      <c r="I1480" s="5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2:27" x14ac:dyDescent="0.2">
      <c r="B1481" s="4"/>
      <c r="C1481" s="4"/>
      <c r="E1481" s="4"/>
      <c r="G1481" s="5"/>
      <c r="H1481" s="5"/>
      <c r="I1481" s="5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2:27" x14ac:dyDescent="0.2">
      <c r="B1482" s="4"/>
      <c r="C1482" s="4"/>
      <c r="E1482" s="4"/>
      <c r="G1482" s="5"/>
      <c r="H1482" s="5"/>
      <c r="I1482" s="5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2:27" x14ac:dyDescent="0.2">
      <c r="B1483" s="4"/>
      <c r="C1483" s="4"/>
      <c r="E1483" s="4"/>
      <c r="G1483" s="5"/>
      <c r="H1483" s="5"/>
      <c r="I1483" s="5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2:27" x14ac:dyDescent="0.2">
      <c r="B1484" s="4"/>
      <c r="C1484" s="4"/>
      <c r="E1484" s="4"/>
      <c r="G1484" s="5"/>
      <c r="H1484" s="5"/>
      <c r="I1484" s="5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2:27" x14ac:dyDescent="0.2">
      <c r="B1485" s="4"/>
      <c r="C1485" s="4"/>
      <c r="E1485" s="4"/>
      <c r="G1485" s="5"/>
      <c r="H1485" s="5"/>
      <c r="I1485" s="5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2:27" x14ac:dyDescent="0.2">
      <c r="B1486" s="4"/>
      <c r="C1486" s="4"/>
      <c r="E1486" s="4"/>
      <c r="G1486" s="5"/>
      <c r="H1486" s="5"/>
      <c r="I1486" s="5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2:27" x14ac:dyDescent="0.2">
      <c r="B1487" s="4"/>
      <c r="C1487" s="4"/>
      <c r="E1487" s="4"/>
      <c r="G1487" s="5"/>
      <c r="H1487" s="5"/>
      <c r="I1487" s="5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2:27" x14ac:dyDescent="0.2">
      <c r="B1488" s="4"/>
      <c r="C1488" s="4"/>
      <c r="E1488" s="4"/>
      <c r="G1488" s="5"/>
      <c r="H1488" s="5"/>
      <c r="I1488" s="5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2:27" x14ac:dyDescent="0.2">
      <c r="B1489" s="4"/>
      <c r="C1489" s="4"/>
      <c r="E1489" s="4"/>
      <c r="G1489" s="5"/>
      <c r="H1489" s="5"/>
      <c r="I1489" s="5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2:27" x14ac:dyDescent="0.2">
      <c r="B1490" s="4"/>
      <c r="C1490" s="4"/>
      <c r="E1490" s="4"/>
      <c r="G1490" s="5"/>
      <c r="H1490" s="5"/>
      <c r="I1490" s="5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2:27" x14ac:dyDescent="0.2">
      <c r="B1491" s="4"/>
      <c r="C1491" s="4"/>
      <c r="E1491" s="4"/>
      <c r="G1491" s="5"/>
      <c r="H1491" s="5"/>
      <c r="I1491" s="5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2:27" x14ac:dyDescent="0.2">
      <c r="B1492" s="4"/>
      <c r="C1492" s="4"/>
      <c r="E1492" s="4"/>
      <c r="G1492" s="5"/>
      <c r="H1492" s="5"/>
      <c r="I1492" s="5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2:27" x14ac:dyDescent="0.2">
      <c r="B1493" s="4"/>
      <c r="C1493" s="4"/>
      <c r="E1493" s="4"/>
      <c r="G1493" s="5"/>
      <c r="H1493" s="5"/>
      <c r="I1493" s="5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2:27" x14ac:dyDescent="0.2">
      <c r="B1494" s="4"/>
      <c r="C1494" s="4"/>
      <c r="E1494" s="4"/>
      <c r="G1494" s="5"/>
      <c r="H1494" s="5"/>
      <c r="I1494" s="5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2:27" x14ac:dyDescent="0.2">
      <c r="B1495" s="4"/>
      <c r="C1495" s="4"/>
      <c r="E1495" s="4"/>
      <c r="G1495" s="5"/>
      <c r="H1495" s="5"/>
      <c r="I1495" s="5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2:27" x14ac:dyDescent="0.2">
      <c r="B1496" s="4"/>
      <c r="C1496" s="4"/>
      <c r="E1496" s="4"/>
      <c r="G1496" s="5"/>
      <c r="H1496" s="5"/>
      <c r="I1496" s="5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2:27" x14ac:dyDescent="0.2">
      <c r="B1497" s="4"/>
      <c r="C1497" s="4"/>
      <c r="E1497" s="4"/>
      <c r="G1497" s="5"/>
      <c r="H1497" s="5"/>
      <c r="I1497" s="5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2:27" x14ac:dyDescent="0.2">
      <c r="B1498" s="4"/>
      <c r="C1498" s="4"/>
      <c r="E1498" s="4"/>
      <c r="G1498" s="5"/>
      <c r="H1498" s="5"/>
      <c r="I1498" s="5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2:27" x14ac:dyDescent="0.2">
      <c r="B1499" s="4"/>
      <c r="C1499" s="4"/>
      <c r="E1499" s="4"/>
      <c r="G1499" s="5"/>
      <c r="H1499" s="5"/>
      <c r="I1499" s="5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2:27" x14ac:dyDescent="0.2">
      <c r="B1500" s="4"/>
      <c r="C1500" s="4"/>
      <c r="E1500" s="4"/>
      <c r="G1500" s="5"/>
      <c r="H1500" s="5"/>
      <c r="I1500" s="5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2:27" x14ac:dyDescent="0.2">
      <c r="B1501" s="4"/>
      <c r="C1501" s="4"/>
      <c r="E1501" s="4"/>
      <c r="G1501" s="5"/>
      <c r="H1501" s="5"/>
      <c r="I1501" s="5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2:27" x14ac:dyDescent="0.2">
      <c r="B1502" s="4"/>
      <c r="C1502" s="4"/>
      <c r="E1502" s="4"/>
      <c r="G1502" s="5"/>
      <c r="H1502" s="5"/>
      <c r="I1502" s="5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2:27" x14ac:dyDescent="0.2">
      <c r="B1503" s="4"/>
      <c r="C1503" s="4"/>
      <c r="E1503" s="4"/>
      <c r="G1503" s="5"/>
      <c r="H1503" s="5"/>
      <c r="I1503" s="5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2:27" x14ac:dyDescent="0.2">
      <c r="B1504" s="4"/>
      <c r="C1504" s="4"/>
      <c r="E1504" s="4"/>
      <c r="G1504" s="5"/>
      <c r="H1504" s="5"/>
      <c r="I1504" s="5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2:27" x14ac:dyDescent="0.2">
      <c r="B1505" s="4"/>
      <c r="C1505" s="4"/>
      <c r="E1505" s="4"/>
      <c r="G1505" s="5"/>
      <c r="H1505" s="5"/>
      <c r="I1505" s="5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2:27" x14ac:dyDescent="0.2">
      <c r="B1506" s="4"/>
      <c r="C1506" s="4"/>
      <c r="E1506" s="4"/>
      <c r="G1506" s="5"/>
      <c r="H1506" s="5"/>
      <c r="I1506" s="5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2:27" x14ac:dyDescent="0.2">
      <c r="B1507" s="4"/>
      <c r="C1507" s="4"/>
      <c r="E1507" s="4"/>
      <c r="G1507" s="5"/>
      <c r="H1507" s="5"/>
      <c r="I1507" s="5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2:27" x14ac:dyDescent="0.2">
      <c r="B1508" s="4"/>
      <c r="C1508" s="4"/>
      <c r="E1508" s="4"/>
      <c r="G1508" s="5"/>
      <c r="H1508" s="5"/>
      <c r="I1508" s="5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2:27" x14ac:dyDescent="0.2">
      <c r="B1509" s="4"/>
      <c r="C1509" s="4"/>
      <c r="E1509" s="4"/>
      <c r="G1509" s="5"/>
      <c r="H1509" s="5"/>
      <c r="I1509" s="5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2:27" x14ac:dyDescent="0.2">
      <c r="B1510" s="4"/>
      <c r="C1510" s="4"/>
      <c r="E1510" s="4"/>
      <c r="G1510" s="5"/>
      <c r="H1510" s="5"/>
      <c r="I1510" s="5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2:27" x14ac:dyDescent="0.2">
      <c r="B1511" s="4"/>
      <c r="C1511" s="4"/>
      <c r="E1511" s="4"/>
      <c r="G1511" s="5"/>
      <c r="H1511" s="5"/>
      <c r="I1511" s="5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2:27" x14ac:dyDescent="0.2">
      <c r="B1512" s="4"/>
      <c r="C1512" s="4"/>
      <c r="E1512" s="4"/>
      <c r="G1512" s="5"/>
      <c r="H1512" s="5"/>
      <c r="I1512" s="5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2:27" x14ac:dyDescent="0.2">
      <c r="B1513" s="4"/>
      <c r="C1513" s="4"/>
      <c r="E1513" s="4"/>
      <c r="G1513" s="5"/>
      <c r="H1513" s="5"/>
      <c r="I1513" s="5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2:27" x14ac:dyDescent="0.2">
      <c r="B1514" s="4"/>
      <c r="C1514" s="4"/>
      <c r="E1514" s="4"/>
      <c r="G1514" s="5"/>
      <c r="H1514" s="5"/>
      <c r="I1514" s="5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2:27" x14ac:dyDescent="0.2">
      <c r="B1515" s="4"/>
      <c r="C1515" s="4"/>
      <c r="E1515" s="4"/>
      <c r="G1515" s="5"/>
      <c r="H1515" s="5"/>
      <c r="I1515" s="5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2:27" x14ac:dyDescent="0.2">
      <c r="B1516" s="4"/>
      <c r="C1516" s="4"/>
      <c r="E1516" s="4"/>
      <c r="G1516" s="5"/>
      <c r="H1516" s="5"/>
      <c r="I1516" s="5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2:27" x14ac:dyDescent="0.2">
      <c r="B1517" s="4"/>
      <c r="C1517" s="4"/>
      <c r="E1517" s="4"/>
      <c r="G1517" s="5"/>
      <c r="H1517" s="5"/>
      <c r="I1517" s="5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2:27" x14ac:dyDescent="0.2">
      <c r="B1518" s="4"/>
      <c r="C1518" s="4"/>
      <c r="E1518" s="4"/>
      <c r="G1518" s="5"/>
      <c r="H1518" s="5"/>
      <c r="I1518" s="5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2:27" x14ac:dyDescent="0.2">
      <c r="B1519" s="4"/>
      <c r="C1519" s="4"/>
      <c r="E1519" s="4"/>
      <c r="G1519" s="5"/>
      <c r="H1519" s="5"/>
      <c r="I1519" s="5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2:27" x14ac:dyDescent="0.2">
      <c r="B1520" s="4"/>
      <c r="C1520" s="4"/>
      <c r="E1520" s="4"/>
      <c r="G1520" s="5"/>
      <c r="H1520" s="5"/>
      <c r="I1520" s="5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2:27" x14ac:dyDescent="0.2">
      <c r="B1521" s="4"/>
      <c r="C1521" s="4"/>
      <c r="E1521" s="4"/>
      <c r="G1521" s="5"/>
      <c r="H1521" s="5"/>
      <c r="I1521" s="5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2:27" x14ac:dyDescent="0.2">
      <c r="B1522" s="4"/>
      <c r="C1522" s="4"/>
      <c r="E1522" s="4"/>
      <c r="G1522" s="5"/>
      <c r="H1522" s="5"/>
      <c r="I1522" s="5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2:27" x14ac:dyDescent="0.2">
      <c r="B1523" s="4"/>
      <c r="C1523" s="4"/>
      <c r="E1523" s="4"/>
      <c r="G1523" s="5"/>
      <c r="H1523" s="5"/>
      <c r="I1523" s="5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2:27" x14ac:dyDescent="0.2">
      <c r="B1524" s="4"/>
      <c r="C1524" s="4"/>
      <c r="E1524" s="4"/>
      <c r="G1524" s="5"/>
      <c r="H1524" s="5"/>
      <c r="I1524" s="5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2:27" x14ac:dyDescent="0.2">
      <c r="B1525" s="4"/>
      <c r="C1525" s="4"/>
      <c r="E1525" s="4"/>
      <c r="G1525" s="5"/>
      <c r="H1525" s="5"/>
      <c r="I1525" s="5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2:27" x14ac:dyDescent="0.2">
      <c r="B1526" s="4"/>
      <c r="C1526" s="4"/>
      <c r="E1526" s="4"/>
      <c r="G1526" s="5"/>
      <c r="H1526" s="5"/>
      <c r="I1526" s="5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2:27" x14ac:dyDescent="0.2">
      <c r="B1527" s="4"/>
      <c r="C1527" s="4"/>
      <c r="E1527" s="4"/>
      <c r="G1527" s="5"/>
      <c r="H1527" s="5"/>
      <c r="I1527" s="5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2:27" x14ac:dyDescent="0.2">
      <c r="B1528" s="4"/>
      <c r="C1528" s="4"/>
      <c r="E1528" s="4"/>
      <c r="G1528" s="5"/>
      <c r="H1528" s="5"/>
      <c r="I1528" s="5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2:27" x14ac:dyDescent="0.2">
      <c r="B1529" s="4"/>
      <c r="C1529" s="4"/>
      <c r="E1529" s="4"/>
      <c r="G1529" s="5"/>
      <c r="H1529" s="5"/>
      <c r="I1529" s="5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2:27" x14ac:dyDescent="0.2">
      <c r="B1530" s="4"/>
      <c r="C1530" s="4"/>
      <c r="E1530" s="4"/>
      <c r="G1530" s="5"/>
      <c r="H1530" s="5"/>
      <c r="I1530" s="5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2:27" x14ac:dyDescent="0.2">
      <c r="B1531" s="4"/>
      <c r="C1531" s="4"/>
      <c r="E1531" s="4"/>
      <c r="G1531" s="5"/>
      <c r="H1531" s="5"/>
      <c r="I1531" s="5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2:27" x14ac:dyDescent="0.2">
      <c r="B1532" s="4"/>
      <c r="C1532" s="4"/>
      <c r="E1532" s="4"/>
      <c r="G1532" s="5"/>
      <c r="H1532" s="5"/>
      <c r="I1532" s="5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2:27" x14ac:dyDescent="0.2">
      <c r="B1533" s="4"/>
      <c r="C1533" s="4"/>
      <c r="E1533" s="4"/>
      <c r="G1533" s="5"/>
      <c r="H1533" s="5"/>
      <c r="I1533" s="5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2:27" x14ac:dyDescent="0.2">
      <c r="B1534" s="4"/>
      <c r="C1534" s="4"/>
      <c r="E1534" s="4"/>
      <c r="G1534" s="5"/>
      <c r="H1534" s="5"/>
      <c r="I1534" s="5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2:27" x14ac:dyDescent="0.2">
      <c r="B1535" s="4"/>
      <c r="C1535" s="4"/>
      <c r="E1535" s="4"/>
      <c r="G1535" s="5"/>
      <c r="H1535" s="5"/>
      <c r="I1535" s="5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2:27" x14ac:dyDescent="0.2">
      <c r="B1536" s="4"/>
      <c r="C1536" s="4"/>
      <c r="E1536" s="4"/>
      <c r="G1536" s="5"/>
      <c r="H1536" s="5"/>
      <c r="I1536" s="5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2:27" x14ac:dyDescent="0.2">
      <c r="B1537" s="4"/>
      <c r="C1537" s="4"/>
      <c r="E1537" s="4"/>
      <c r="G1537" s="5"/>
      <c r="H1537" s="5"/>
      <c r="I1537" s="5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2:27" x14ac:dyDescent="0.2">
      <c r="B1538" s="4"/>
      <c r="C1538" s="4"/>
      <c r="E1538" s="4"/>
      <c r="G1538" s="5"/>
      <c r="H1538" s="5"/>
      <c r="I1538" s="5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2:27" x14ac:dyDescent="0.2">
      <c r="B1539" s="4"/>
      <c r="C1539" s="4"/>
      <c r="E1539" s="4"/>
      <c r="G1539" s="5"/>
      <c r="H1539" s="5"/>
      <c r="I1539" s="5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2:27" x14ac:dyDescent="0.2">
      <c r="B1540" s="4"/>
      <c r="C1540" s="4"/>
      <c r="E1540" s="4"/>
      <c r="G1540" s="5"/>
      <c r="H1540" s="5"/>
      <c r="I1540" s="5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2:27" x14ac:dyDescent="0.2">
      <c r="B1541" s="4"/>
      <c r="C1541" s="4"/>
      <c r="E1541" s="4"/>
      <c r="G1541" s="5"/>
      <c r="H1541" s="5"/>
      <c r="I1541" s="5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2:27" x14ac:dyDescent="0.2">
      <c r="B1542" s="4"/>
      <c r="C1542" s="4"/>
      <c r="E1542" s="4"/>
      <c r="G1542" s="5"/>
      <c r="H1542" s="5"/>
      <c r="I1542" s="5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2:27" x14ac:dyDescent="0.2">
      <c r="B1543" s="4"/>
      <c r="C1543" s="4"/>
      <c r="E1543" s="4"/>
      <c r="G1543" s="5"/>
      <c r="H1543" s="5"/>
      <c r="I1543" s="5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2:27" x14ac:dyDescent="0.2">
      <c r="B1544" s="4"/>
      <c r="C1544" s="4"/>
      <c r="E1544" s="4"/>
      <c r="G1544" s="5"/>
      <c r="H1544" s="5"/>
      <c r="I1544" s="5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2:27" x14ac:dyDescent="0.2">
      <c r="B1545" s="4"/>
      <c r="C1545" s="4"/>
      <c r="E1545" s="4"/>
      <c r="G1545" s="5"/>
      <c r="H1545" s="5"/>
      <c r="I1545" s="5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2:27" x14ac:dyDescent="0.2">
      <c r="B1546" s="4"/>
      <c r="C1546" s="4"/>
      <c r="E1546" s="4"/>
      <c r="G1546" s="5"/>
      <c r="H1546" s="5"/>
      <c r="I1546" s="5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2:27" x14ac:dyDescent="0.2">
      <c r="B1547" s="4"/>
      <c r="C1547" s="4"/>
      <c r="E1547" s="4"/>
      <c r="G1547" s="5"/>
      <c r="H1547" s="5"/>
      <c r="I1547" s="5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2:27" x14ac:dyDescent="0.2">
      <c r="B1548" s="4"/>
      <c r="C1548" s="4"/>
      <c r="E1548" s="4"/>
      <c r="G1548" s="5"/>
      <c r="H1548" s="5"/>
      <c r="I1548" s="5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2:27" x14ac:dyDescent="0.2">
      <c r="B1549" s="4"/>
      <c r="C1549" s="4"/>
      <c r="E1549" s="4"/>
      <c r="G1549" s="5"/>
      <c r="H1549" s="5"/>
      <c r="I1549" s="5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2:27" x14ac:dyDescent="0.2">
      <c r="B1550" s="4"/>
      <c r="C1550" s="4"/>
      <c r="E1550" s="4"/>
      <c r="G1550" s="5"/>
      <c r="H1550" s="5"/>
      <c r="I1550" s="5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2:27" x14ac:dyDescent="0.2">
      <c r="B1551" s="4"/>
      <c r="C1551" s="4"/>
      <c r="E1551" s="4"/>
      <c r="G1551" s="5"/>
      <c r="H1551" s="5"/>
      <c r="I1551" s="5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2:27" x14ac:dyDescent="0.2">
      <c r="B1552" s="4"/>
      <c r="C1552" s="4"/>
      <c r="E1552" s="4"/>
      <c r="G1552" s="5"/>
      <c r="H1552" s="5"/>
      <c r="I1552" s="5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2:27" x14ac:dyDescent="0.2">
      <c r="B1553" s="4"/>
      <c r="C1553" s="4"/>
      <c r="E1553" s="4"/>
      <c r="G1553" s="5"/>
      <c r="H1553" s="5"/>
      <c r="I1553" s="5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2:27" x14ac:dyDescent="0.2">
      <c r="B1554" s="4"/>
      <c r="C1554" s="4"/>
      <c r="E1554" s="4"/>
      <c r="G1554" s="5"/>
      <c r="H1554" s="5"/>
      <c r="I1554" s="5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2:27" x14ac:dyDescent="0.2">
      <c r="B1555" s="4"/>
      <c r="C1555" s="4"/>
      <c r="E1555" s="4"/>
      <c r="G1555" s="5"/>
      <c r="H1555" s="5"/>
      <c r="I1555" s="5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2:27" x14ac:dyDescent="0.2">
      <c r="B1556" s="4"/>
      <c r="C1556" s="4"/>
      <c r="E1556" s="4"/>
      <c r="G1556" s="5"/>
      <c r="H1556" s="5"/>
      <c r="I1556" s="5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2:27" x14ac:dyDescent="0.2">
      <c r="B1557" s="4"/>
      <c r="C1557" s="4"/>
      <c r="E1557" s="4"/>
      <c r="G1557" s="5"/>
      <c r="H1557" s="5"/>
      <c r="I1557" s="5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2:27" x14ac:dyDescent="0.2">
      <c r="B1558" s="4"/>
      <c r="C1558" s="4"/>
      <c r="E1558" s="4"/>
      <c r="G1558" s="5"/>
      <c r="H1558" s="5"/>
      <c r="I1558" s="5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2:27" x14ac:dyDescent="0.2">
      <c r="B1559" s="4"/>
      <c r="C1559" s="4"/>
      <c r="E1559" s="4"/>
      <c r="G1559" s="5"/>
      <c r="H1559" s="5"/>
      <c r="I1559" s="5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2:27" x14ac:dyDescent="0.2">
      <c r="B1560" s="4"/>
      <c r="C1560" s="4"/>
      <c r="E1560" s="4"/>
      <c r="G1560" s="5"/>
      <c r="H1560" s="5"/>
      <c r="I1560" s="5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2:27" x14ac:dyDescent="0.2">
      <c r="B1561" s="4"/>
      <c r="C1561" s="4"/>
      <c r="E1561" s="4"/>
      <c r="G1561" s="5"/>
      <c r="H1561" s="5"/>
      <c r="I1561" s="5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2:27" x14ac:dyDescent="0.2">
      <c r="B1562" s="4"/>
      <c r="C1562" s="4"/>
      <c r="E1562" s="4"/>
      <c r="G1562" s="5"/>
      <c r="H1562" s="5"/>
      <c r="I1562" s="5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2:27" x14ac:dyDescent="0.2">
      <c r="B1563" s="4"/>
      <c r="C1563" s="4"/>
      <c r="E1563" s="4"/>
      <c r="G1563" s="5"/>
      <c r="H1563" s="5"/>
      <c r="I1563" s="5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2:27" x14ac:dyDescent="0.2">
      <c r="B1564" s="4"/>
      <c r="C1564" s="4"/>
      <c r="E1564" s="4"/>
      <c r="G1564" s="5"/>
      <c r="H1564" s="5"/>
      <c r="I1564" s="5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2:27" x14ac:dyDescent="0.2">
      <c r="B1565" s="4"/>
      <c r="C1565" s="4"/>
      <c r="E1565" s="4"/>
      <c r="G1565" s="5"/>
      <c r="H1565" s="5"/>
      <c r="I1565" s="5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2:27" x14ac:dyDescent="0.2">
      <c r="B1566" s="4"/>
      <c r="C1566" s="4"/>
      <c r="E1566" s="4"/>
      <c r="G1566" s="5"/>
      <c r="H1566" s="5"/>
      <c r="I1566" s="5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2:27" x14ac:dyDescent="0.2">
      <c r="B1567" s="4"/>
      <c r="C1567" s="4"/>
      <c r="E1567" s="4"/>
      <c r="G1567" s="5"/>
      <c r="H1567" s="5"/>
      <c r="I1567" s="5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</row>
    <row r="1568" spans="2:27" x14ac:dyDescent="0.2">
      <c r="B1568" s="4"/>
      <c r="C1568" s="4"/>
      <c r="E1568" s="4"/>
      <c r="G1568" s="5"/>
      <c r="H1568" s="5"/>
      <c r="I1568" s="5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</row>
    <row r="1569" spans="2:27" x14ac:dyDescent="0.2">
      <c r="B1569" s="4"/>
      <c r="C1569" s="4"/>
      <c r="E1569" s="4"/>
      <c r="G1569" s="5"/>
      <c r="H1569" s="5"/>
      <c r="I1569" s="5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</row>
    <row r="1570" spans="2:27" x14ac:dyDescent="0.2">
      <c r="B1570" s="4"/>
      <c r="C1570" s="4"/>
      <c r="E1570" s="4"/>
      <c r="G1570" s="5"/>
      <c r="H1570" s="5"/>
      <c r="I1570" s="5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</row>
    <row r="1571" spans="2:27" x14ac:dyDescent="0.2">
      <c r="B1571" s="4"/>
      <c r="C1571" s="4"/>
      <c r="E1571" s="4"/>
      <c r="G1571" s="5"/>
      <c r="H1571" s="5"/>
      <c r="I1571" s="5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</row>
    <row r="1572" spans="2:27" x14ac:dyDescent="0.2">
      <c r="B1572" s="4"/>
      <c r="C1572" s="4"/>
      <c r="E1572" s="4"/>
      <c r="G1572" s="5"/>
      <c r="H1572" s="5"/>
      <c r="I1572" s="5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</row>
    <row r="1573" spans="2:27" x14ac:dyDescent="0.2">
      <c r="B1573" s="4"/>
      <c r="C1573" s="4"/>
      <c r="E1573" s="4"/>
      <c r="G1573" s="5"/>
      <c r="H1573" s="5"/>
      <c r="I1573" s="5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</row>
    <row r="1574" spans="2:27" x14ac:dyDescent="0.2">
      <c r="B1574" s="4"/>
      <c r="C1574" s="4"/>
      <c r="E1574" s="4"/>
      <c r="G1574" s="5"/>
      <c r="H1574" s="5"/>
      <c r="I1574" s="5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</row>
    <row r="1575" spans="2:27" x14ac:dyDescent="0.2">
      <c r="B1575" s="4"/>
      <c r="C1575" s="4"/>
      <c r="E1575" s="4"/>
      <c r="G1575" s="5"/>
      <c r="H1575" s="5"/>
      <c r="I1575" s="5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</row>
    <row r="1576" spans="2:27" x14ac:dyDescent="0.2">
      <c r="B1576" s="4"/>
      <c r="C1576" s="4"/>
      <c r="E1576" s="4"/>
      <c r="G1576" s="5"/>
      <c r="H1576" s="5"/>
      <c r="I1576" s="5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</row>
    <row r="1577" spans="2:27" x14ac:dyDescent="0.2">
      <c r="B1577" s="4"/>
      <c r="C1577" s="4"/>
      <c r="E1577" s="4"/>
      <c r="G1577" s="5"/>
      <c r="H1577" s="5"/>
      <c r="I1577" s="5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</row>
    <row r="1578" spans="2:27" x14ac:dyDescent="0.2">
      <c r="B1578" s="4"/>
      <c r="C1578" s="4"/>
      <c r="E1578" s="4"/>
      <c r="G1578" s="5"/>
      <c r="H1578" s="5"/>
      <c r="I1578" s="5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</row>
    <row r="1579" spans="2:27" x14ac:dyDescent="0.2">
      <c r="B1579" s="4"/>
      <c r="C1579" s="4"/>
      <c r="E1579" s="4"/>
      <c r="G1579" s="5"/>
      <c r="H1579" s="5"/>
      <c r="I1579" s="5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</row>
    <row r="1580" spans="2:27" x14ac:dyDescent="0.2">
      <c r="B1580" s="4"/>
      <c r="C1580" s="4"/>
      <c r="E1580" s="4"/>
      <c r="G1580" s="5"/>
      <c r="H1580" s="5"/>
      <c r="I1580" s="5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</row>
    <row r="1581" spans="2:27" x14ac:dyDescent="0.2">
      <c r="B1581" s="4"/>
      <c r="C1581" s="4"/>
      <c r="E1581" s="4"/>
      <c r="G1581" s="5"/>
      <c r="H1581" s="5"/>
      <c r="I1581" s="5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</row>
    <row r="1582" spans="2:27" x14ac:dyDescent="0.2">
      <c r="B1582" s="4"/>
      <c r="C1582" s="4"/>
      <c r="E1582" s="4"/>
      <c r="G1582" s="5"/>
      <c r="H1582" s="5"/>
      <c r="I1582" s="5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2:27" x14ac:dyDescent="0.2">
      <c r="B1583" s="4"/>
      <c r="C1583" s="4"/>
      <c r="E1583" s="4"/>
      <c r="G1583" s="5"/>
      <c r="H1583" s="5"/>
      <c r="I1583" s="5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</row>
    <row r="1584" spans="2:27" x14ac:dyDescent="0.2">
      <c r="B1584" s="4"/>
      <c r="C1584" s="4"/>
      <c r="E1584" s="4"/>
      <c r="G1584" s="5"/>
      <c r="H1584" s="5"/>
      <c r="I1584" s="5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</row>
    <row r="1585" spans="2:27" x14ac:dyDescent="0.2">
      <c r="B1585" s="4"/>
      <c r="C1585" s="4"/>
      <c r="E1585" s="4"/>
      <c r="G1585" s="5"/>
      <c r="H1585" s="5"/>
      <c r="I1585" s="5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2:27" x14ac:dyDescent="0.2">
      <c r="B1586" s="4"/>
      <c r="C1586" s="4"/>
      <c r="E1586" s="4"/>
      <c r="G1586" s="5"/>
      <c r="H1586" s="5"/>
      <c r="I1586" s="5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2:27" x14ac:dyDescent="0.2">
      <c r="B1587" s="4"/>
      <c r="C1587" s="4"/>
      <c r="E1587" s="4"/>
      <c r="G1587" s="5"/>
      <c r="H1587" s="5"/>
      <c r="I1587" s="5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2:27" x14ac:dyDescent="0.2">
      <c r="B1588" s="4"/>
      <c r="C1588" s="4"/>
      <c r="E1588" s="4"/>
      <c r="G1588" s="5"/>
      <c r="H1588" s="5"/>
      <c r="I1588" s="5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2:27" x14ac:dyDescent="0.2">
      <c r="B1589" s="4"/>
      <c r="C1589" s="4"/>
      <c r="E1589" s="4"/>
      <c r="G1589" s="5"/>
      <c r="H1589" s="5"/>
      <c r="I1589" s="5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2:27" x14ac:dyDescent="0.2">
      <c r="B1590" s="4"/>
      <c r="C1590" s="4"/>
      <c r="E1590" s="4"/>
      <c r="G1590" s="5"/>
      <c r="H1590" s="5"/>
      <c r="I1590" s="5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</row>
    <row r="1591" spans="2:27" x14ac:dyDescent="0.2">
      <c r="B1591" s="4"/>
      <c r="C1591" s="4"/>
      <c r="E1591" s="4"/>
      <c r="G1591" s="5"/>
      <c r="H1591" s="5"/>
      <c r="I1591" s="5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</row>
    <row r="1592" spans="2:27" x14ac:dyDescent="0.2">
      <c r="B1592" s="4"/>
      <c r="C1592" s="4"/>
      <c r="E1592" s="4"/>
      <c r="G1592" s="5"/>
      <c r="H1592" s="5"/>
      <c r="I1592" s="5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</row>
    <row r="1593" spans="2:27" x14ac:dyDescent="0.2">
      <c r="B1593" s="4"/>
      <c r="C1593" s="4"/>
      <c r="E1593" s="4"/>
      <c r="G1593" s="5"/>
      <c r="H1593" s="5"/>
      <c r="I1593" s="5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</row>
    <row r="1594" spans="2:27" x14ac:dyDescent="0.2">
      <c r="B1594" s="4"/>
      <c r="C1594" s="4"/>
      <c r="E1594" s="4"/>
      <c r="G1594" s="5"/>
      <c r="H1594" s="5"/>
      <c r="I1594" s="5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</row>
    <row r="1595" spans="2:27" x14ac:dyDescent="0.2">
      <c r="B1595" s="4"/>
      <c r="C1595" s="4"/>
      <c r="E1595" s="4"/>
      <c r="G1595" s="5"/>
      <c r="H1595" s="5"/>
      <c r="I1595" s="5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</row>
    <row r="1596" spans="2:27" x14ac:dyDescent="0.2">
      <c r="B1596" s="4"/>
      <c r="C1596" s="4"/>
      <c r="E1596" s="4"/>
      <c r="G1596" s="5"/>
      <c r="H1596" s="5"/>
      <c r="I1596" s="5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</row>
    <row r="1597" spans="2:27" x14ac:dyDescent="0.2">
      <c r="B1597" s="4"/>
      <c r="C1597" s="4"/>
      <c r="E1597" s="4"/>
      <c r="G1597" s="5"/>
      <c r="H1597" s="5"/>
      <c r="I1597" s="5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</row>
    <row r="1598" spans="2:27" x14ac:dyDescent="0.2">
      <c r="B1598" s="4"/>
      <c r="C1598" s="4"/>
      <c r="E1598" s="4"/>
      <c r="G1598" s="5"/>
      <c r="H1598" s="5"/>
      <c r="I1598" s="5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</row>
    <row r="1599" spans="2:27" x14ac:dyDescent="0.2">
      <c r="B1599" s="4"/>
      <c r="C1599" s="4"/>
      <c r="E1599" s="4"/>
      <c r="G1599" s="5"/>
      <c r="H1599" s="5"/>
      <c r="I1599" s="5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</row>
    <row r="1600" spans="2:27" x14ac:dyDescent="0.2">
      <c r="B1600" s="4"/>
      <c r="C1600" s="4"/>
      <c r="E1600" s="4"/>
      <c r="G1600" s="5"/>
      <c r="H1600" s="5"/>
      <c r="I1600" s="5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</row>
    <row r="1601" spans="2:27" x14ac:dyDescent="0.2">
      <c r="B1601" s="4"/>
      <c r="C1601" s="4"/>
      <c r="E1601" s="4"/>
      <c r="G1601" s="5"/>
      <c r="H1601" s="5"/>
      <c r="I1601" s="5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</row>
    <row r="1602" spans="2:27" x14ac:dyDescent="0.2">
      <c r="B1602" s="4"/>
      <c r="C1602" s="4"/>
      <c r="E1602" s="4"/>
      <c r="G1602" s="5"/>
      <c r="H1602" s="5"/>
      <c r="I1602" s="5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</row>
    <row r="1603" spans="2:27" x14ac:dyDescent="0.2">
      <c r="B1603" s="4"/>
      <c r="C1603" s="4"/>
      <c r="E1603" s="4"/>
      <c r="G1603" s="5"/>
      <c r="H1603" s="5"/>
      <c r="I1603" s="5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</row>
    <row r="1604" spans="2:27" x14ac:dyDescent="0.2">
      <c r="B1604" s="4"/>
      <c r="C1604" s="4"/>
      <c r="E1604" s="4"/>
      <c r="G1604" s="5"/>
      <c r="H1604" s="5"/>
      <c r="I1604" s="5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</row>
    <row r="1605" spans="2:27" x14ac:dyDescent="0.2">
      <c r="B1605" s="4"/>
      <c r="C1605" s="4"/>
      <c r="E1605" s="4"/>
      <c r="G1605" s="5"/>
      <c r="H1605" s="5"/>
      <c r="I1605" s="5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</row>
    <row r="1606" spans="2:27" x14ac:dyDescent="0.2">
      <c r="B1606" s="4"/>
      <c r="C1606" s="4"/>
      <c r="E1606" s="4"/>
      <c r="G1606" s="5"/>
      <c r="H1606" s="5"/>
      <c r="I1606" s="5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</row>
    <row r="1607" spans="2:27" x14ac:dyDescent="0.2">
      <c r="B1607" s="4"/>
      <c r="C1607" s="4"/>
      <c r="E1607" s="4"/>
      <c r="G1607" s="5"/>
      <c r="H1607" s="5"/>
      <c r="I1607" s="5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</row>
    <row r="1608" spans="2:27" x14ac:dyDescent="0.2">
      <c r="B1608" s="4"/>
      <c r="C1608" s="4"/>
      <c r="E1608" s="4"/>
      <c r="G1608" s="5"/>
      <c r="H1608" s="5"/>
      <c r="I1608" s="5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</row>
    <row r="1609" spans="2:27" x14ac:dyDescent="0.2">
      <c r="B1609" s="4"/>
      <c r="C1609" s="4"/>
      <c r="E1609" s="4"/>
      <c r="G1609" s="5"/>
      <c r="H1609" s="5"/>
      <c r="I1609" s="5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2:27" x14ac:dyDescent="0.2">
      <c r="B1610" s="4"/>
      <c r="C1610" s="4"/>
      <c r="E1610" s="4"/>
      <c r="G1610" s="5"/>
      <c r="H1610" s="5"/>
      <c r="I1610" s="5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</row>
    <row r="1611" spans="2:27" x14ac:dyDescent="0.2">
      <c r="B1611" s="4"/>
      <c r="C1611" s="4"/>
      <c r="E1611" s="4"/>
      <c r="G1611" s="5"/>
      <c r="H1611" s="5"/>
      <c r="I1611" s="5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</row>
    <row r="1612" spans="2:27" x14ac:dyDescent="0.2">
      <c r="B1612" s="4"/>
      <c r="C1612" s="4"/>
      <c r="E1612" s="4"/>
      <c r="G1612" s="5"/>
      <c r="H1612" s="5"/>
      <c r="I1612" s="5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2:27" x14ac:dyDescent="0.2">
      <c r="B1613" s="4"/>
      <c r="C1613" s="4"/>
      <c r="E1613" s="4"/>
      <c r="G1613" s="5"/>
      <c r="H1613" s="5"/>
      <c r="I1613" s="5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2:27" x14ac:dyDescent="0.2">
      <c r="B1614" s="4"/>
      <c r="C1614" s="4"/>
      <c r="E1614" s="4"/>
      <c r="G1614" s="5"/>
      <c r="H1614" s="5"/>
      <c r="I1614" s="5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2:27" x14ac:dyDescent="0.2">
      <c r="B1615" s="4"/>
      <c r="C1615" s="4"/>
      <c r="E1615" s="4"/>
      <c r="G1615" s="5"/>
      <c r="H1615" s="5"/>
      <c r="I1615" s="5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2:27" x14ac:dyDescent="0.2">
      <c r="B1616" s="4"/>
      <c r="C1616" s="4"/>
      <c r="E1616" s="4"/>
      <c r="G1616" s="5"/>
      <c r="H1616" s="5"/>
      <c r="I1616" s="5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2:27" x14ac:dyDescent="0.2">
      <c r="B1617" s="4"/>
      <c r="C1617" s="4"/>
      <c r="E1617" s="4"/>
      <c r="G1617" s="5"/>
      <c r="H1617" s="5"/>
      <c r="I1617" s="5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</row>
    <row r="1618" spans="2:27" x14ac:dyDescent="0.2">
      <c r="B1618" s="4"/>
      <c r="C1618" s="4"/>
      <c r="E1618" s="4"/>
      <c r="G1618" s="5"/>
      <c r="H1618" s="5"/>
      <c r="I1618" s="5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</row>
    <row r="1619" spans="2:27" x14ac:dyDescent="0.2">
      <c r="B1619" s="4"/>
      <c r="C1619" s="4"/>
      <c r="E1619" s="4"/>
      <c r="G1619" s="5"/>
      <c r="H1619" s="5"/>
      <c r="I1619" s="5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</row>
    <row r="1620" spans="2:27" x14ac:dyDescent="0.2">
      <c r="B1620" s="4"/>
      <c r="C1620" s="4"/>
      <c r="E1620" s="4"/>
      <c r="G1620" s="5"/>
      <c r="H1620" s="5"/>
      <c r="I1620" s="5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</row>
    <row r="1621" spans="2:27" x14ac:dyDescent="0.2">
      <c r="B1621" s="4"/>
      <c r="C1621" s="4"/>
      <c r="E1621" s="4"/>
      <c r="G1621" s="5"/>
      <c r="H1621" s="5"/>
      <c r="I1621" s="5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</row>
    <row r="1622" spans="2:27" x14ac:dyDescent="0.2">
      <c r="B1622" s="4"/>
      <c r="C1622" s="4"/>
      <c r="E1622" s="4"/>
      <c r="G1622" s="5"/>
      <c r="H1622" s="5"/>
      <c r="I1622" s="5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</row>
    <row r="1623" spans="2:27" x14ac:dyDescent="0.2">
      <c r="B1623" s="4"/>
      <c r="C1623" s="4"/>
      <c r="E1623" s="4"/>
      <c r="G1623" s="5"/>
      <c r="H1623" s="5"/>
      <c r="I1623" s="5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</row>
    <row r="1624" spans="2:27" x14ac:dyDescent="0.2">
      <c r="B1624" s="4"/>
      <c r="C1624" s="4"/>
      <c r="E1624" s="4"/>
      <c r="G1624" s="5"/>
      <c r="H1624" s="5"/>
      <c r="I1624" s="5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</row>
    <row r="1625" spans="2:27" x14ac:dyDescent="0.2">
      <c r="B1625" s="4"/>
      <c r="C1625" s="4"/>
      <c r="E1625" s="4"/>
      <c r="G1625" s="5"/>
      <c r="H1625" s="5"/>
      <c r="I1625" s="5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</row>
    <row r="1626" spans="2:27" x14ac:dyDescent="0.2">
      <c r="B1626" s="4"/>
      <c r="C1626" s="4"/>
      <c r="E1626" s="4"/>
      <c r="G1626" s="5"/>
      <c r="H1626" s="5"/>
      <c r="I1626" s="5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</row>
    <row r="1627" spans="2:27" x14ac:dyDescent="0.2">
      <c r="B1627" s="4"/>
      <c r="C1627" s="4"/>
      <c r="E1627" s="4"/>
      <c r="G1627" s="5"/>
      <c r="H1627" s="5"/>
      <c r="I1627" s="5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</row>
    <row r="1628" spans="2:27" x14ac:dyDescent="0.2">
      <c r="B1628" s="4"/>
      <c r="C1628" s="4"/>
      <c r="E1628" s="4"/>
      <c r="G1628" s="5"/>
      <c r="H1628" s="5"/>
      <c r="I1628" s="5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</row>
    <row r="1629" spans="2:27" x14ac:dyDescent="0.2">
      <c r="B1629" s="4"/>
      <c r="C1629" s="4"/>
      <c r="E1629" s="4"/>
      <c r="G1629" s="5"/>
      <c r="H1629" s="5"/>
      <c r="I1629" s="5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</row>
    <row r="1630" spans="2:27" x14ac:dyDescent="0.2">
      <c r="B1630" s="4"/>
      <c r="C1630" s="4"/>
      <c r="E1630" s="4"/>
      <c r="G1630" s="5"/>
      <c r="H1630" s="5"/>
      <c r="I1630" s="5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</row>
    <row r="1631" spans="2:27" x14ac:dyDescent="0.2">
      <c r="B1631" s="4"/>
      <c r="C1631" s="4"/>
      <c r="E1631" s="4"/>
      <c r="G1631" s="5"/>
      <c r="H1631" s="5"/>
      <c r="I1631" s="5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</row>
    <row r="1632" spans="2:27" x14ac:dyDescent="0.2">
      <c r="B1632" s="4"/>
      <c r="C1632" s="4"/>
      <c r="E1632" s="4"/>
      <c r="G1632" s="5"/>
      <c r="H1632" s="5"/>
      <c r="I1632" s="5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</row>
    <row r="1633" spans="2:27" x14ac:dyDescent="0.2">
      <c r="B1633" s="4"/>
      <c r="C1633" s="4"/>
      <c r="E1633" s="4"/>
      <c r="G1633" s="5"/>
      <c r="H1633" s="5"/>
      <c r="I1633" s="5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</row>
    <row r="1634" spans="2:27" x14ac:dyDescent="0.2">
      <c r="B1634" s="4"/>
      <c r="C1634" s="4"/>
      <c r="E1634" s="4"/>
      <c r="G1634" s="5"/>
      <c r="H1634" s="5"/>
      <c r="I1634" s="5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</row>
    <row r="1635" spans="2:27" x14ac:dyDescent="0.2">
      <c r="B1635" s="4"/>
      <c r="C1635" s="4"/>
      <c r="E1635" s="4"/>
      <c r="G1635" s="5"/>
      <c r="H1635" s="5"/>
      <c r="I1635" s="5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</row>
    <row r="1636" spans="2:27" x14ac:dyDescent="0.2">
      <c r="B1636" s="4"/>
      <c r="C1636" s="4"/>
      <c r="E1636" s="4"/>
      <c r="G1636" s="5"/>
      <c r="H1636" s="5"/>
      <c r="I1636" s="5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2:27" x14ac:dyDescent="0.2">
      <c r="B1637" s="4"/>
      <c r="C1637" s="4"/>
      <c r="E1637" s="4"/>
      <c r="G1637" s="5"/>
      <c r="H1637" s="5"/>
      <c r="I1637" s="5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</row>
    <row r="1638" spans="2:27" x14ac:dyDescent="0.2">
      <c r="B1638" s="4"/>
      <c r="C1638" s="4"/>
      <c r="E1638" s="4"/>
      <c r="G1638" s="5"/>
      <c r="H1638" s="5"/>
      <c r="I1638" s="5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</row>
    <row r="1639" spans="2:27" x14ac:dyDescent="0.2">
      <c r="B1639" s="4"/>
      <c r="C1639" s="4"/>
      <c r="E1639" s="4"/>
      <c r="G1639" s="5"/>
      <c r="H1639" s="5"/>
      <c r="I1639" s="5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2:27" x14ac:dyDescent="0.2">
      <c r="B1640" s="4"/>
      <c r="C1640" s="4"/>
      <c r="E1640" s="4"/>
      <c r="G1640" s="5"/>
      <c r="H1640" s="5"/>
      <c r="I1640" s="5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2:27" x14ac:dyDescent="0.2">
      <c r="B1641" s="4"/>
      <c r="C1641" s="4"/>
      <c r="E1641" s="4"/>
      <c r="G1641" s="5"/>
      <c r="H1641" s="5"/>
      <c r="I1641" s="5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2:27" x14ac:dyDescent="0.2">
      <c r="B1642" s="4"/>
      <c r="C1642" s="4"/>
      <c r="E1642" s="4"/>
      <c r="G1642" s="5"/>
      <c r="H1642" s="5"/>
      <c r="I1642" s="5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2:27" x14ac:dyDescent="0.2">
      <c r="B1643" s="4"/>
      <c r="C1643" s="4"/>
      <c r="E1643" s="4"/>
      <c r="G1643" s="5"/>
      <c r="H1643" s="5"/>
      <c r="I1643" s="5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2:27" x14ac:dyDescent="0.2">
      <c r="B1644" s="4"/>
      <c r="C1644" s="4"/>
      <c r="E1644" s="4"/>
      <c r="G1644" s="5"/>
      <c r="H1644" s="5"/>
      <c r="I1644" s="5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</row>
    <row r="1645" spans="2:27" x14ac:dyDescent="0.2">
      <c r="B1645" s="4"/>
      <c r="C1645" s="4"/>
      <c r="E1645" s="4"/>
      <c r="G1645" s="5"/>
      <c r="H1645" s="5"/>
      <c r="I1645" s="5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</row>
    <row r="1646" spans="2:27" x14ac:dyDescent="0.2">
      <c r="B1646" s="4"/>
      <c r="C1646" s="4"/>
      <c r="E1646" s="4"/>
      <c r="G1646" s="5"/>
      <c r="H1646" s="5"/>
      <c r="I1646" s="5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</row>
    <row r="1647" spans="2:27" x14ac:dyDescent="0.2">
      <c r="B1647" s="4"/>
      <c r="C1647" s="4"/>
      <c r="E1647" s="4"/>
      <c r="G1647" s="5"/>
      <c r="H1647" s="5"/>
      <c r="I1647" s="5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</row>
    <row r="1648" spans="2:27" x14ac:dyDescent="0.2">
      <c r="B1648" s="4"/>
      <c r="C1648" s="4"/>
      <c r="E1648" s="4"/>
      <c r="G1648" s="5"/>
      <c r="H1648" s="5"/>
      <c r="I1648" s="5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</row>
    <row r="1649" spans="2:27" x14ac:dyDescent="0.2">
      <c r="B1649" s="4"/>
      <c r="C1649" s="4"/>
      <c r="E1649" s="4"/>
      <c r="G1649" s="5"/>
      <c r="H1649" s="5"/>
      <c r="I1649" s="5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</row>
    <row r="1650" spans="2:27" x14ac:dyDescent="0.2">
      <c r="B1650" s="4"/>
      <c r="C1650" s="4"/>
      <c r="E1650" s="4"/>
      <c r="G1650" s="5"/>
      <c r="H1650" s="5"/>
      <c r="I1650" s="5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</row>
    <row r="1651" spans="2:27" x14ac:dyDescent="0.2">
      <c r="B1651" s="4"/>
      <c r="C1651" s="4"/>
      <c r="E1651" s="4"/>
      <c r="G1651" s="5"/>
      <c r="H1651" s="5"/>
      <c r="I1651" s="5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</row>
    <row r="1652" spans="2:27" x14ac:dyDescent="0.2">
      <c r="B1652" s="4"/>
      <c r="C1652" s="4"/>
      <c r="E1652" s="4"/>
      <c r="G1652" s="5"/>
      <c r="H1652" s="5"/>
      <c r="I1652" s="5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</row>
    <row r="1653" spans="2:27" x14ac:dyDescent="0.2">
      <c r="B1653" s="4"/>
      <c r="C1653" s="4"/>
      <c r="E1653" s="4"/>
      <c r="G1653" s="5"/>
      <c r="H1653" s="5"/>
      <c r="I1653" s="5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</row>
    <row r="1654" spans="2:27" x14ac:dyDescent="0.2">
      <c r="B1654" s="4"/>
      <c r="C1654" s="4"/>
      <c r="E1654" s="4"/>
      <c r="G1654" s="5"/>
      <c r="H1654" s="5"/>
      <c r="I1654" s="5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</row>
    <row r="1655" spans="2:27" x14ac:dyDescent="0.2">
      <c r="B1655" s="4"/>
      <c r="C1655" s="4"/>
      <c r="E1655" s="4"/>
      <c r="G1655" s="5"/>
      <c r="H1655" s="5"/>
      <c r="I1655" s="5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</row>
    <row r="1656" spans="2:27" x14ac:dyDescent="0.2">
      <c r="B1656" s="4"/>
      <c r="C1656" s="4"/>
      <c r="E1656" s="4"/>
      <c r="G1656" s="5"/>
      <c r="H1656" s="5"/>
      <c r="I1656" s="5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</row>
    <row r="1657" spans="2:27" x14ac:dyDescent="0.2">
      <c r="B1657" s="4"/>
      <c r="C1657" s="4"/>
      <c r="E1657" s="4"/>
      <c r="G1657" s="5"/>
      <c r="H1657" s="5"/>
      <c r="I1657" s="5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</row>
    <row r="1658" spans="2:27" x14ac:dyDescent="0.2">
      <c r="B1658" s="4"/>
      <c r="C1658" s="4"/>
      <c r="E1658" s="4"/>
      <c r="G1658" s="5"/>
      <c r="H1658" s="5"/>
      <c r="I1658" s="5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</row>
    <row r="1659" spans="2:27" x14ac:dyDescent="0.2">
      <c r="B1659" s="4"/>
      <c r="C1659" s="4"/>
      <c r="E1659" s="4"/>
      <c r="G1659" s="5"/>
      <c r="H1659" s="5"/>
      <c r="I1659" s="5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</row>
    <row r="1660" spans="2:27" x14ac:dyDescent="0.2">
      <c r="B1660" s="4"/>
      <c r="C1660" s="4"/>
      <c r="E1660" s="4"/>
      <c r="G1660" s="5"/>
      <c r="H1660" s="5"/>
      <c r="I1660" s="5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</row>
    <row r="1661" spans="2:27" x14ac:dyDescent="0.2">
      <c r="B1661" s="4"/>
      <c r="C1661" s="4"/>
      <c r="E1661" s="4"/>
      <c r="G1661" s="5"/>
      <c r="H1661" s="5"/>
      <c r="I1661" s="5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</row>
    <row r="1662" spans="2:27" x14ac:dyDescent="0.2">
      <c r="B1662" s="4"/>
      <c r="C1662" s="4"/>
      <c r="E1662" s="4"/>
      <c r="G1662" s="5"/>
      <c r="H1662" s="5"/>
      <c r="I1662" s="5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</row>
    <row r="1663" spans="2:27" x14ac:dyDescent="0.2">
      <c r="B1663" s="4"/>
      <c r="C1663" s="4"/>
      <c r="E1663" s="4"/>
      <c r="G1663" s="5"/>
      <c r="H1663" s="5"/>
      <c r="I1663" s="5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2:27" x14ac:dyDescent="0.2">
      <c r="B1664" s="4"/>
      <c r="C1664" s="4"/>
      <c r="E1664" s="4"/>
      <c r="G1664" s="5"/>
      <c r="H1664" s="5"/>
      <c r="I1664" s="5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</row>
    <row r="1665" spans="2:27" x14ac:dyDescent="0.2">
      <c r="B1665" s="4"/>
      <c r="C1665" s="4"/>
      <c r="E1665" s="4"/>
      <c r="G1665" s="5"/>
      <c r="H1665" s="5"/>
      <c r="I1665" s="5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</row>
    <row r="1666" spans="2:27" x14ac:dyDescent="0.2">
      <c r="B1666" s="4"/>
      <c r="C1666" s="4"/>
      <c r="E1666" s="4"/>
      <c r="G1666" s="5"/>
      <c r="H1666" s="5"/>
      <c r="I1666" s="5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2:27" x14ac:dyDescent="0.2">
      <c r="B1667" s="4"/>
      <c r="C1667" s="4"/>
      <c r="E1667" s="4"/>
      <c r="G1667" s="5"/>
      <c r="H1667" s="5"/>
      <c r="I1667" s="5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2:27" x14ac:dyDescent="0.2">
      <c r="B1668" s="4"/>
      <c r="C1668" s="4"/>
      <c r="E1668" s="4"/>
      <c r="G1668" s="5"/>
      <c r="H1668" s="5"/>
      <c r="I1668" s="5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2:27" x14ac:dyDescent="0.2">
      <c r="B1669" s="4"/>
      <c r="C1669" s="4"/>
      <c r="E1669" s="4"/>
      <c r="G1669" s="5"/>
      <c r="H1669" s="5"/>
      <c r="I1669" s="5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2:27" x14ac:dyDescent="0.2">
      <c r="B1670" s="4"/>
      <c r="C1670" s="4"/>
      <c r="E1670" s="4"/>
      <c r="G1670" s="5"/>
      <c r="H1670" s="5"/>
      <c r="I1670" s="5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2:27" x14ac:dyDescent="0.2">
      <c r="B1671" s="4"/>
      <c r="C1671" s="4"/>
      <c r="E1671" s="4"/>
      <c r="G1671" s="5"/>
      <c r="H1671" s="5"/>
      <c r="I1671" s="5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</row>
    <row r="1672" spans="2:27" x14ac:dyDescent="0.2">
      <c r="B1672" s="4"/>
      <c r="C1672" s="4"/>
      <c r="E1672" s="4"/>
      <c r="G1672" s="5"/>
      <c r="H1672" s="5"/>
      <c r="I1672" s="5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</row>
    <row r="1673" spans="2:27" x14ac:dyDescent="0.2">
      <c r="B1673" s="4"/>
      <c r="C1673" s="4"/>
      <c r="E1673" s="4"/>
      <c r="G1673" s="5"/>
      <c r="H1673" s="5"/>
      <c r="I1673" s="5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</row>
    <row r="1674" spans="2:27" x14ac:dyDescent="0.2">
      <c r="B1674" s="4"/>
      <c r="C1674" s="4"/>
      <c r="E1674" s="4"/>
      <c r="G1674" s="5"/>
      <c r="H1674" s="5"/>
      <c r="I1674" s="5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</row>
    <row r="1675" spans="2:27" x14ac:dyDescent="0.2">
      <c r="B1675" s="4"/>
      <c r="C1675" s="4"/>
      <c r="E1675" s="4"/>
      <c r="G1675" s="5"/>
      <c r="H1675" s="5"/>
      <c r="I1675" s="5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</row>
    <row r="1676" spans="2:27" x14ac:dyDescent="0.2">
      <c r="B1676" s="4"/>
      <c r="C1676" s="4"/>
      <c r="E1676" s="4"/>
      <c r="G1676" s="5"/>
      <c r="H1676" s="5"/>
      <c r="I1676" s="5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</row>
    <row r="1677" spans="2:27" x14ac:dyDescent="0.2">
      <c r="B1677" s="4"/>
      <c r="C1677" s="4"/>
      <c r="E1677" s="4"/>
      <c r="G1677" s="5"/>
      <c r="H1677" s="5"/>
      <c r="I1677" s="5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</row>
    <row r="1678" spans="2:27" x14ac:dyDescent="0.2">
      <c r="B1678" s="4"/>
      <c r="C1678" s="4"/>
      <c r="E1678" s="4"/>
      <c r="G1678" s="5"/>
      <c r="H1678" s="5"/>
      <c r="I1678" s="5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</row>
    <row r="1679" spans="2:27" x14ac:dyDescent="0.2">
      <c r="B1679" s="4"/>
      <c r="C1679" s="4"/>
      <c r="E1679" s="4"/>
      <c r="G1679" s="5"/>
      <c r="H1679" s="5"/>
      <c r="I1679" s="5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</row>
    <row r="1680" spans="2:27" x14ac:dyDescent="0.2">
      <c r="B1680" s="4"/>
      <c r="C1680" s="4"/>
      <c r="E1680" s="4"/>
      <c r="G1680" s="5"/>
      <c r="H1680" s="5"/>
      <c r="I1680" s="5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</row>
    <row r="1681" spans="2:27" x14ac:dyDescent="0.2">
      <c r="B1681" s="4"/>
      <c r="C1681" s="4"/>
      <c r="E1681" s="4"/>
      <c r="G1681" s="5"/>
      <c r="H1681" s="5"/>
      <c r="I1681" s="5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</row>
    <row r="1682" spans="2:27" x14ac:dyDescent="0.2">
      <c r="B1682" s="4"/>
      <c r="C1682" s="4"/>
      <c r="E1682" s="4"/>
      <c r="G1682" s="5"/>
      <c r="H1682" s="5"/>
      <c r="I1682" s="5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</row>
    <row r="1683" spans="2:27" x14ac:dyDescent="0.2">
      <c r="B1683" s="4"/>
      <c r="C1683" s="4"/>
      <c r="E1683" s="4"/>
      <c r="G1683" s="5"/>
      <c r="H1683" s="5"/>
      <c r="I1683" s="5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</row>
    <row r="1684" spans="2:27" x14ac:dyDescent="0.2">
      <c r="B1684" s="4"/>
      <c r="C1684" s="4"/>
      <c r="E1684" s="4"/>
      <c r="G1684" s="5"/>
      <c r="H1684" s="5"/>
      <c r="I1684" s="5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</row>
    <row r="1685" spans="2:27" x14ac:dyDescent="0.2">
      <c r="B1685" s="4"/>
      <c r="C1685" s="4"/>
      <c r="E1685" s="4"/>
      <c r="G1685" s="5"/>
      <c r="H1685" s="5"/>
      <c r="I1685" s="5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</row>
    <row r="1686" spans="2:27" x14ac:dyDescent="0.2">
      <c r="B1686" s="4"/>
      <c r="C1686" s="4"/>
      <c r="E1686" s="4"/>
      <c r="G1686" s="5"/>
      <c r="H1686" s="5"/>
      <c r="I1686" s="5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</row>
    <row r="1687" spans="2:27" x14ac:dyDescent="0.2">
      <c r="B1687" s="4"/>
      <c r="C1687" s="4"/>
      <c r="E1687" s="4"/>
      <c r="G1687" s="5"/>
      <c r="H1687" s="5"/>
      <c r="I1687" s="5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</row>
    <row r="1688" spans="2:27" x14ac:dyDescent="0.2">
      <c r="B1688" s="4"/>
      <c r="C1688" s="4"/>
      <c r="E1688" s="4"/>
      <c r="G1688" s="5"/>
      <c r="H1688" s="5"/>
      <c r="I1688" s="5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</row>
    <row r="1689" spans="2:27" x14ac:dyDescent="0.2">
      <c r="B1689" s="4"/>
      <c r="C1689" s="4"/>
      <c r="E1689" s="4"/>
      <c r="G1689" s="5"/>
      <c r="H1689" s="5"/>
      <c r="I1689" s="5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</row>
    <row r="1690" spans="2:27" x14ac:dyDescent="0.2">
      <c r="B1690" s="4"/>
      <c r="C1690" s="4"/>
      <c r="E1690" s="4"/>
      <c r="G1690" s="5"/>
      <c r="H1690" s="5"/>
      <c r="I1690" s="5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2:27" x14ac:dyDescent="0.2">
      <c r="B1691" s="4"/>
      <c r="C1691" s="4"/>
      <c r="E1691" s="4"/>
      <c r="G1691" s="5"/>
      <c r="H1691" s="5"/>
      <c r="I1691" s="5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</row>
    <row r="1692" spans="2:27" x14ac:dyDescent="0.2">
      <c r="B1692" s="4"/>
      <c r="C1692" s="4"/>
      <c r="E1692" s="4"/>
      <c r="G1692" s="5"/>
      <c r="H1692" s="5"/>
      <c r="I1692" s="5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</row>
    <row r="1693" spans="2:27" x14ac:dyDescent="0.2">
      <c r="B1693" s="4"/>
      <c r="C1693" s="4"/>
      <c r="E1693" s="4"/>
      <c r="G1693" s="5"/>
      <c r="H1693" s="5"/>
      <c r="I1693" s="5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2:27" x14ac:dyDescent="0.2">
      <c r="B1694" s="4"/>
      <c r="C1694" s="4"/>
      <c r="E1694" s="4"/>
      <c r="G1694" s="5"/>
      <c r="H1694" s="5"/>
      <c r="I1694" s="5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2:27" x14ac:dyDescent="0.2">
      <c r="B1695" s="4"/>
      <c r="C1695" s="4"/>
      <c r="E1695" s="4"/>
      <c r="G1695" s="5"/>
      <c r="H1695" s="5"/>
      <c r="I1695" s="5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2:27" x14ac:dyDescent="0.2">
      <c r="B1696" s="4"/>
      <c r="C1696" s="4"/>
      <c r="E1696" s="4"/>
      <c r="G1696" s="5"/>
      <c r="H1696" s="5"/>
      <c r="I1696" s="5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2:27" x14ac:dyDescent="0.2">
      <c r="B1697" s="4"/>
      <c r="C1697" s="4"/>
      <c r="E1697" s="4"/>
      <c r="G1697" s="5"/>
      <c r="H1697" s="5"/>
      <c r="I1697" s="5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2:27" x14ac:dyDescent="0.2">
      <c r="B1698" s="4"/>
      <c r="C1698" s="4"/>
      <c r="E1698" s="4"/>
      <c r="G1698" s="5"/>
      <c r="H1698" s="5"/>
      <c r="I1698" s="5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</row>
    <row r="1699" spans="2:27" x14ac:dyDescent="0.2">
      <c r="B1699" s="4"/>
      <c r="C1699" s="4"/>
      <c r="E1699" s="4"/>
      <c r="G1699" s="5"/>
      <c r="H1699" s="5"/>
      <c r="I1699" s="5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</row>
    <row r="1700" spans="2:27" x14ac:dyDescent="0.2">
      <c r="B1700" s="4"/>
      <c r="C1700" s="4"/>
      <c r="E1700" s="4"/>
      <c r="G1700" s="5"/>
      <c r="H1700" s="5"/>
      <c r="I1700" s="5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</row>
    <row r="1701" spans="2:27" x14ac:dyDescent="0.2">
      <c r="B1701" s="4"/>
      <c r="C1701" s="4"/>
      <c r="E1701" s="4"/>
      <c r="G1701" s="5"/>
      <c r="H1701" s="5"/>
      <c r="I1701" s="5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</row>
    <row r="1702" spans="2:27" x14ac:dyDescent="0.2">
      <c r="B1702" s="4"/>
      <c r="C1702" s="4"/>
      <c r="E1702" s="4"/>
      <c r="G1702" s="5"/>
      <c r="H1702" s="5"/>
      <c r="I1702" s="5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</row>
    <row r="1703" spans="2:27" x14ac:dyDescent="0.2">
      <c r="B1703" s="4"/>
      <c r="C1703" s="4"/>
      <c r="E1703" s="4"/>
      <c r="G1703" s="5"/>
      <c r="H1703" s="5"/>
      <c r="I1703" s="5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</row>
    <row r="1704" spans="2:27" x14ac:dyDescent="0.2">
      <c r="B1704" s="4"/>
      <c r="C1704" s="4"/>
      <c r="E1704" s="4"/>
      <c r="G1704" s="5"/>
      <c r="H1704" s="5"/>
      <c r="I1704" s="5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</row>
    <row r="1705" spans="2:27" x14ac:dyDescent="0.2">
      <c r="B1705" s="4"/>
      <c r="C1705" s="4"/>
      <c r="E1705" s="4"/>
      <c r="G1705" s="5"/>
      <c r="H1705" s="5"/>
      <c r="I1705" s="5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</row>
    <row r="1706" spans="2:27" x14ac:dyDescent="0.2">
      <c r="B1706" s="4"/>
      <c r="C1706" s="4"/>
      <c r="E1706" s="4"/>
      <c r="G1706" s="5"/>
      <c r="H1706" s="5"/>
      <c r="I1706" s="5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</row>
    <row r="1707" spans="2:27" x14ac:dyDescent="0.2">
      <c r="B1707" s="4"/>
      <c r="C1707" s="4"/>
      <c r="E1707" s="4"/>
      <c r="G1707" s="5"/>
      <c r="H1707" s="5"/>
      <c r="I1707" s="5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</row>
    <row r="1708" spans="2:27" x14ac:dyDescent="0.2">
      <c r="B1708" s="4"/>
      <c r="C1708" s="4"/>
      <c r="E1708" s="4"/>
      <c r="G1708" s="5"/>
      <c r="H1708" s="5"/>
      <c r="I1708" s="5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</row>
    <row r="1709" spans="2:27" x14ac:dyDescent="0.2">
      <c r="B1709" s="4"/>
      <c r="C1709" s="4"/>
      <c r="E1709" s="4"/>
      <c r="G1709" s="5"/>
      <c r="H1709" s="5"/>
      <c r="I1709" s="5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</row>
    <row r="1710" spans="2:27" x14ac:dyDescent="0.2">
      <c r="B1710" s="4"/>
      <c r="C1710" s="4"/>
      <c r="E1710" s="4"/>
      <c r="G1710" s="5"/>
      <c r="H1710" s="5"/>
      <c r="I1710" s="5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</row>
    <row r="1711" spans="2:27" x14ac:dyDescent="0.2">
      <c r="B1711" s="4"/>
      <c r="C1711" s="4"/>
      <c r="E1711" s="4"/>
      <c r="G1711" s="5"/>
      <c r="H1711" s="5"/>
      <c r="I1711" s="5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</row>
    <row r="1712" spans="2:27" x14ac:dyDescent="0.2">
      <c r="B1712" s="4"/>
      <c r="C1712" s="4"/>
      <c r="E1712" s="4"/>
      <c r="G1712" s="5"/>
      <c r="H1712" s="5"/>
      <c r="I1712" s="5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</row>
    <row r="1713" spans="2:27" x14ac:dyDescent="0.2">
      <c r="B1713" s="4"/>
      <c r="C1713" s="4"/>
      <c r="E1713" s="4"/>
      <c r="G1713" s="5"/>
      <c r="H1713" s="5"/>
      <c r="I1713" s="5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</row>
    <row r="1714" spans="2:27" x14ac:dyDescent="0.2">
      <c r="B1714" s="4"/>
      <c r="C1714" s="4"/>
      <c r="E1714" s="4"/>
      <c r="G1714" s="5"/>
      <c r="H1714" s="5"/>
      <c r="I1714" s="5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</row>
    <row r="1715" spans="2:27" x14ac:dyDescent="0.2">
      <c r="B1715" s="4"/>
      <c r="C1715" s="4"/>
      <c r="E1715" s="4"/>
      <c r="G1715" s="5"/>
      <c r="H1715" s="5"/>
      <c r="I1715" s="5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</row>
    <row r="1716" spans="2:27" x14ac:dyDescent="0.2">
      <c r="B1716" s="4"/>
      <c r="C1716" s="4"/>
      <c r="E1716" s="4"/>
      <c r="G1716" s="5"/>
      <c r="H1716" s="5"/>
      <c r="I1716" s="5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</row>
    <row r="1717" spans="2:27" x14ac:dyDescent="0.2">
      <c r="B1717" s="4"/>
      <c r="C1717" s="4"/>
      <c r="E1717" s="4"/>
      <c r="G1717" s="5"/>
      <c r="H1717" s="5"/>
      <c r="I1717" s="5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2:27" x14ac:dyDescent="0.2">
      <c r="B1718" s="4"/>
      <c r="C1718" s="4"/>
      <c r="E1718" s="4"/>
      <c r="G1718" s="5"/>
      <c r="H1718" s="5"/>
      <c r="I1718" s="5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</row>
    <row r="1719" spans="2:27" x14ac:dyDescent="0.2">
      <c r="B1719" s="4"/>
      <c r="C1719" s="4"/>
      <c r="E1719" s="4"/>
      <c r="G1719" s="5"/>
      <c r="H1719" s="5"/>
      <c r="I1719" s="5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</row>
    <row r="1720" spans="2:27" x14ac:dyDescent="0.2">
      <c r="B1720" s="4"/>
      <c r="C1720" s="4"/>
      <c r="E1720" s="4"/>
      <c r="G1720" s="5"/>
      <c r="H1720" s="5"/>
      <c r="I1720" s="5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2:27" x14ac:dyDescent="0.2">
      <c r="B1721" s="4"/>
      <c r="C1721" s="4"/>
      <c r="E1721" s="4"/>
      <c r="G1721" s="5"/>
      <c r="H1721" s="5"/>
      <c r="I1721" s="5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2:27" x14ac:dyDescent="0.2">
      <c r="B1722" s="4"/>
      <c r="C1722" s="4"/>
      <c r="E1722" s="4"/>
      <c r="G1722" s="5"/>
      <c r="H1722" s="5"/>
      <c r="I1722" s="5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2:27" x14ac:dyDescent="0.2">
      <c r="B1723" s="4"/>
      <c r="C1723" s="4"/>
      <c r="E1723" s="4"/>
      <c r="G1723" s="5"/>
      <c r="H1723" s="5"/>
      <c r="I1723" s="5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2:27" x14ac:dyDescent="0.2">
      <c r="B1724" s="4"/>
      <c r="C1724" s="4"/>
      <c r="E1724" s="4"/>
      <c r="G1724" s="5"/>
      <c r="H1724" s="5"/>
      <c r="I1724" s="5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2:27" x14ac:dyDescent="0.2">
      <c r="B1725" s="4"/>
      <c r="C1725" s="4"/>
      <c r="E1725" s="4"/>
      <c r="G1725" s="5"/>
      <c r="H1725" s="5"/>
      <c r="I1725" s="5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</row>
    <row r="1726" spans="2:27" x14ac:dyDescent="0.2">
      <c r="B1726" s="4"/>
      <c r="C1726" s="4"/>
      <c r="E1726" s="4"/>
      <c r="G1726" s="5"/>
      <c r="H1726" s="5"/>
      <c r="I1726" s="5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</row>
    <row r="1727" spans="2:27" x14ac:dyDescent="0.2">
      <c r="B1727" s="4"/>
      <c r="C1727" s="4"/>
      <c r="E1727" s="4"/>
      <c r="G1727" s="5"/>
      <c r="H1727" s="5"/>
      <c r="I1727" s="5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</row>
    <row r="1728" spans="2:27" x14ac:dyDescent="0.2">
      <c r="B1728" s="4"/>
      <c r="C1728" s="4"/>
      <c r="E1728" s="4"/>
      <c r="G1728" s="5"/>
      <c r="H1728" s="5"/>
      <c r="I1728" s="5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</row>
    <row r="1729" spans="2:27" x14ac:dyDescent="0.2">
      <c r="B1729" s="4"/>
      <c r="C1729" s="4"/>
      <c r="E1729" s="4"/>
      <c r="G1729" s="5"/>
      <c r="H1729" s="5"/>
      <c r="I1729" s="5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</row>
    <row r="1730" spans="2:27" x14ac:dyDescent="0.2">
      <c r="B1730" s="4"/>
      <c r="C1730" s="4"/>
      <c r="E1730" s="4"/>
      <c r="G1730" s="5"/>
      <c r="H1730" s="5"/>
      <c r="I1730" s="5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</row>
    <row r="1731" spans="2:27" x14ac:dyDescent="0.2">
      <c r="B1731" s="4"/>
      <c r="C1731" s="4"/>
      <c r="E1731" s="4"/>
      <c r="G1731" s="5"/>
      <c r="H1731" s="5"/>
      <c r="I1731" s="5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</row>
    <row r="1732" spans="2:27" x14ac:dyDescent="0.2">
      <c r="B1732" s="4"/>
      <c r="C1732" s="4"/>
      <c r="E1732" s="4"/>
      <c r="G1732" s="5"/>
      <c r="H1732" s="5"/>
      <c r="I1732" s="5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</row>
    <row r="1733" spans="2:27" x14ac:dyDescent="0.2">
      <c r="B1733" s="4"/>
      <c r="C1733" s="4"/>
      <c r="E1733" s="4"/>
      <c r="G1733" s="5"/>
      <c r="H1733" s="5"/>
      <c r="I1733" s="5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</row>
    <row r="1734" spans="2:27" x14ac:dyDescent="0.2">
      <c r="B1734" s="4"/>
      <c r="C1734" s="4"/>
      <c r="E1734" s="4"/>
      <c r="G1734" s="5"/>
      <c r="H1734" s="5"/>
      <c r="I1734" s="5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</row>
    <row r="1735" spans="2:27" x14ac:dyDescent="0.2">
      <c r="B1735" s="4"/>
      <c r="C1735" s="4"/>
      <c r="E1735" s="4"/>
      <c r="G1735" s="5"/>
      <c r="H1735" s="5"/>
      <c r="I1735" s="5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</row>
    <row r="1736" spans="2:27" x14ac:dyDescent="0.2">
      <c r="B1736" s="4"/>
      <c r="C1736" s="4"/>
      <c r="E1736" s="4"/>
      <c r="G1736" s="5"/>
      <c r="H1736" s="5"/>
      <c r="I1736" s="5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</row>
    <row r="1737" spans="2:27" x14ac:dyDescent="0.2">
      <c r="B1737" s="4"/>
      <c r="C1737" s="4"/>
      <c r="E1737" s="4"/>
      <c r="G1737" s="5"/>
      <c r="H1737" s="5"/>
      <c r="I1737" s="5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</row>
    <row r="1738" spans="2:27" x14ac:dyDescent="0.2">
      <c r="B1738" s="4"/>
      <c r="C1738" s="4"/>
      <c r="E1738" s="4"/>
      <c r="G1738" s="5"/>
      <c r="H1738" s="5"/>
      <c r="I1738" s="5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</row>
    <row r="1739" spans="2:27" x14ac:dyDescent="0.2">
      <c r="B1739" s="4"/>
      <c r="C1739" s="4"/>
      <c r="E1739" s="4"/>
      <c r="G1739" s="5"/>
      <c r="H1739" s="5"/>
      <c r="I1739" s="5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</row>
    <row r="1740" spans="2:27" x14ac:dyDescent="0.2">
      <c r="B1740" s="4"/>
      <c r="C1740" s="4"/>
      <c r="E1740" s="4"/>
      <c r="G1740" s="5"/>
      <c r="H1740" s="5"/>
      <c r="I1740" s="5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</row>
    <row r="1741" spans="2:27" x14ac:dyDescent="0.2">
      <c r="B1741" s="4"/>
      <c r="C1741" s="4"/>
      <c r="E1741" s="4"/>
      <c r="G1741" s="5"/>
      <c r="H1741" s="5"/>
      <c r="I1741" s="5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</row>
    <row r="1742" spans="2:27" x14ac:dyDescent="0.2">
      <c r="B1742" s="4"/>
      <c r="C1742" s="4"/>
      <c r="E1742" s="4"/>
      <c r="G1742" s="5"/>
      <c r="H1742" s="5"/>
      <c r="I1742" s="5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</row>
    <row r="1743" spans="2:27" x14ac:dyDescent="0.2">
      <c r="B1743" s="4"/>
      <c r="C1743" s="4"/>
      <c r="E1743" s="4"/>
      <c r="G1743" s="5"/>
      <c r="H1743" s="5"/>
      <c r="I1743" s="5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</row>
    <row r="1744" spans="2:27" x14ac:dyDescent="0.2">
      <c r="B1744" s="4"/>
      <c r="C1744" s="4"/>
      <c r="E1744" s="4"/>
      <c r="G1744" s="5"/>
      <c r="H1744" s="5"/>
      <c r="I1744" s="5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2:27" x14ac:dyDescent="0.2">
      <c r="B1745" s="4"/>
      <c r="C1745" s="4"/>
      <c r="E1745" s="4"/>
      <c r="G1745" s="5"/>
      <c r="H1745" s="5"/>
      <c r="I1745" s="5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</row>
    <row r="1746" spans="2:27" x14ac:dyDescent="0.2">
      <c r="B1746" s="4"/>
      <c r="C1746" s="4"/>
      <c r="E1746" s="4"/>
      <c r="G1746" s="5"/>
      <c r="H1746" s="5"/>
      <c r="I1746" s="5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</row>
    <row r="1747" spans="2:27" x14ac:dyDescent="0.2">
      <c r="B1747" s="4"/>
      <c r="C1747" s="4"/>
      <c r="E1747" s="4"/>
      <c r="G1747" s="5"/>
      <c r="H1747" s="5"/>
      <c r="I1747" s="5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2:27" x14ac:dyDescent="0.2">
      <c r="B1748" s="4"/>
      <c r="C1748" s="4"/>
      <c r="E1748" s="4"/>
      <c r="G1748" s="5"/>
      <c r="H1748" s="5"/>
      <c r="I1748" s="5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2:27" x14ac:dyDescent="0.2">
      <c r="B1749" s="4"/>
      <c r="C1749" s="4"/>
      <c r="E1749" s="4"/>
      <c r="G1749" s="5"/>
      <c r="H1749" s="5"/>
      <c r="I1749" s="5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2:27" x14ac:dyDescent="0.2">
      <c r="B1750" s="4"/>
      <c r="C1750" s="4"/>
      <c r="E1750" s="4"/>
      <c r="G1750" s="5"/>
      <c r="H1750" s="5"/>
      <c r="I1750" s="5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2:27" x14ac:dyDescent="0.2">
      <c r="B1751" s="4"/>
      <c r="C1751" s="4"/>
      <c r="E1751" s="4"/>
      <c r="G1751" s="5"/>
      <c r="H1751" s="5"/>
      <c r="I1751" s="5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2:27" x14ac:dyDescent="0.2">
      <c r="B1752" s="4"/>
      <c r="C1752" s="4"/>
      <c r="E1752" s="4"/>
      <c r="G1752" s="5"/>
      <c r="H1752" s="5"/>
      <c r="I1752" s="5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</row>
    <row r="1753" spans="2:27" x14ac:dyDescent="0.2">
      <c r="B1753" s="4"/>
      <c r="C1753" s="4"/>
      <c r="E1753" s="4"/>
      <c r="G1753" s="5"/>
      <c r="H1753" s="5"/>
      <c r="I1753" s="5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</row>
    <row r="1754" spans="2:27" x14ac:dyDescent="0.2">
      <c r="B1754" s="4"/>
      <c r="C1754" s="4"/>
      <c r="E1754" s="4"/>
      <c r="G1754" s="5"/>
      <c r="H1754" s="5"/>
      <c r="I1754" s="5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</row>
    <row r="1755" spans="2:27" x14ac:dyDescent="0.2">
      <c r="B1755" s="4"/>
      <c r="C1755" s="4"/>
      <c r="E1755" s="4"/>
      <c r="G1755" s="5"/>
      <c r="H1755" s="5"/>
      <c r="I1755" s="5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</row>
    <row r="1756" spans="2:27" x14ac:dyDescent="0.2">
      <c r="B1756" s="4"/>
      <c r="C1756" s="4"/>
      <c r="E1756" s="4"/>
      <c r="G1756" s="5"/>
      <c r="H1756" s="5"/>
      <c r="I1756" s="5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</row>
    <row r="1757" spans="2:27" x14ac:dyDescent="0.2">
      <c r="B1757" s="4"/>
      <c r="C1757" s="4"/>
      <c r="E1757" s="4"/>
      <c r="G1757" s="5"/>
      <c r="H1757" s="5"/>
      <c r="I1757" s="5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</row>
    <row r="1758" spans="2:27" x14ac:dyDescent="0.2">
      <c r="B1758" s="4"/>
      <c r="C1758" s="4"/>
      <c r="E1758" s="4"/>
      <c r="G1758" s="5"/>
      <c r="H1758" s="5"/>
      <c r="I1758" s="5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</row>
    <row r="1759" spans="2:27" x14ac:dyDescent="0.2">
      <c r="B1759" s="4"/>
      <c r="C1759" s="4"/>
      <c r="E1759" s="4"/>
      <c r="G1759" s="5"/>
      <c r="H1759" s="5"/>
      <c r="I1759" s="5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</row>
    <row r="1760" spans="2:27" x14ac:dyDescent="0.2">
      <c r="B1760" s="4"/>
      <c r="C1760" s="4"/>
      <c r="E1760" s="4"/>
      <c r="G1760" s="5"/>
      <c r="H1760" s="5"/>
      <c r="I1760" s="5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</row>
    <row r="1761" spans="2:27" x14ac:dyDescent="0.2">
      <c r="B1761" s="4"/>
      <c r="C1761" s="4"/>
      <c r="E1761" s="4"/>
      <c r="G1761" s="5"/>
      <c r="H1761" s="5"/>
      <c r="I1761" s="5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</row>
    <row r="1762" spans="2:27" x14ac:dyDescent="0.2">
      <c r="B1762" s="4"/>
      <c r="C1762" s="4"/>
      <c r="E1762" s="4"/>
      <c r="G1762" s="5"/>
      <c r="H1762" s="5"/>
      <c r="I1762" s="5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</row>
    <row r="1763" spans="2:27" x14ac:dyDescent="0.2">
      <c r="B1763" s="4"/>
      <c r="C1763" s="4"/>
      <c r="E1763" s="4"/>
      <c r="G1763" s="5"/>
      <c r="H1763" s="5"/>
      <c r="I1763" s="5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</row>
    <row r="1764" spans="2:27" x14ac:dyDescent="0.2">
      <c r="B1764" s="4"/>
      <c r="C1764" s="4"/>
      <c r="E1764" s="4"/>
      <c r="G1764" s="5"/>
      <c r="H1764" s="5"/>
      <c r="I1764" s="5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</row>
    <row r="1765" spans="2:27" x14ac:dyDescent="0.2">
      <c r="B1765" s="4"/>
      <c r="C1765" s="4"/>
      <c r="E1765" s="4"/>
      <c r="G1765" s="5"/>
      <c r="H1765" s="5"/>
      <c r="I1765" s="5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</row>
    <row r="1766" spans="2:27" x14ac:dyDescent="0.2">
      <c r="B1766" s="4"/>
      <c r="C1766" s="4"/>
      <c r="E1766" s="4"/>
      <c r="G1766" s="5"/>
      <c r="H1766" s="5"/>
      <c r="I1766" s="5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</row>
    <row r="1767" spans="2:27" x14ac:dyDescent="0.2">
      <c r="B1767" s="4"/>
      <c r="C1767" s="4"/>
      <c r="E1767" s="4"/>
      <c r="G1767" s="5"/>
      <c r="H1767" s="5"/>
      <c r="I1767" s="5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</row>
    <row r="1768" spans="2:27" x14ac:dyDescent="0.2">
      <c r="B1768" s="4"/>
      <c r="C1768" s="4"/>
      <c r="E1768" s="4"/>
      <c r="G1768" s="5"/>
      <c r="H1768" s="5"/>
      <c r="I1768" s="5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</row>
    <row r="1769" spans="2:27" x14ac:dyDescent="0.2">
      <c r="B1769" s="4"/>
      <c r="C1769" s="4"/>
      <c r="E1769" s="4"/>
      <c r="G1769" s="5"/>
      <c r="H1769" s="5"/>
      <c r="I1769" s="5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</row>
    <row r="1770" spans="2:27" x14ac:dyDescent="0.2">
      <c r="B1770" s="4"/>
      <c r="C1770" s="4"/>
      <c r="E1770" s="4"/>
      <c r="G1770" s="5"/>
      <c r="H1770" s="5"/>
      <c r="I1770" s="5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</row>
    <row r="1771" spans="2:27" x14ac:dyDescent="0.2">
      <c r="B1771" s="4"/>
      <c r="C1771" s="4"/>
      <c r="E1771" s="4"/>
      <c r="G1771" s="5"/>
      <c r="H1771" s="5"/>
      <c r="I1771" s="5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2:27" x14ac:dyDescent="0.2">
      <c r="B1772" s="4"/>
      <c r="C1772" s="4"/>
      <c r="E1772" s="4"/>
      <c r="G1772" s="5"/>
      <c r="H1772" s="5"/>
      <c r="I1772" s="5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</row>
    <row r="1773" spans="2:27" x14ac:dyDescent="0.2">
      <c r="B1773" s="4"/>
      <c r="C1773" s="4"/>
      <c r="E1773" s="4"/>
      <c r="G1773" s="5"/>
      <c r="H1773" s="5"/>
      <c r="I1773" s="5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</row>
    <row r="1774" spans="2:27" x14ac:dyDescent="0.2">
      <c r="B1774" s="4"/>
      <c r="C1774" s="4"/>
      <c r="E1774" s="4"/>
      <c r="G1774" s="5"/>
      <c r="H1774" s="5"/>
      <c r="I1774" s="5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2:27" x14ac:dyDescent="0.2">
      <c r="B1775" s="4"/>
      <c r="C1775" s="4"/>
      <c r="E1775" s="4"/>
      <c r="G1775" s="5"/>
      <c r="H1775" s="5"/>
      <c r="I1775" s="5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2:27" x14ac:dyDescent="0.2">
      <c r="B1776" s="4"/>
      <c r="C1776" s="4"/>
      <c r="E1776" s="4"/>
      <c r="G1776" s="5"/>
      <c r="H1776" s="5"/>
      <c r="I1776" s="5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2:27" x14ac:dyDescent="0.2">
      <c r="B1777" s="4"/>
      <c r="C1777" s="4"/>
      <c r="E1777" s="4"/>
      <c r="G1777" s="5"/>
      <c r="H1777" s="5"/>
      <c r="I1777" s="5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2:27" x14ac:dyDescent="0.2">
      <c r="B1778" s="4"/>
      <c r="C1778" s="4"/>
      <c r="E1778" s="4"/>
      <c r="G1778" s="5"/>
      <c r="H1778" s="5"/>
      <c r="I1778" s="5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2:27" x14ac:dyDescent="0.2">
      <c r="B1779" s="4"/>
      <c r="C1779" s="4"/>
      <c r="E1779" s="4"/>
      <c r="G1779" s="5"/>
      <c r="H1779" s="5"/>
      <c r="I1779" s="5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</row>
    <row r="1780" spans="2:27" x14ac:dyDescent="0.2">
      <c r="B1780" s="4"/>
      <c r="C1780" s="4"/>
      <c r="E1780" s="4"/>
      <c r="G1780" s="5"/>
      <c r="H1780" s="5"/>
      <c r="I1780" s="5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</row>
    <row r="1781" spans="2:27" x14ac:dyDescent="0.2">
      <c r="B1781" s="4"/>
      <c r="C1781" s="4"/>
      <c r="E1781" s="4"/>
      <c r="G1781" s="5"/>
      <c r="H1781" s="5"/>
      <c r="I1781" s="5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</row>
    <row r="1782" spans="2:27" x14ac:dyDescent="0.2">
      <c r="B1782" s="4"/>
      <c r="C1782" s="4"/>
      <c r="E1782" s="4"/>
      <c r="G1782" s="5"/>
      <c r="H1782" s="5"/>
      <c r="I1782" s="5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</row>
    <row r="1783" spans="2:27" x14ac:dyDescent="0.2">
      <c r="B1783" s="4"/>
      <c r="C1783" s="4"/>
      <c r="E1783" s="4"/>
      <c r="G1783" s="5"/>
      <c r="H1783" s="5"/>
      <c r="I1783" s="5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</row>
    <row r="1784" spans="2:27" x14ac:dyDescent="0.2">
      <c r="B1784" s="4"/>
      <c r="C1784" s="4"/>
      <c r="E1784" s="4"/>
      <c r="G1784" s="5"/>
      <c r="H1784" s="5"/>
      <c r="I1784" s="5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</row>
    <row r="1785" spans="2:27" x14ac:dyDescent="0.2">
      <c r="B1785" s="4"/>
      <c r="C1785" s="4"/>
      <c r="E1785" s="4"/>
      <c r="G1785" s="5"/>
      <c r="H1785" s="5"/>
      <c r="I1785" s="5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</row>
    <row r="1786" spans="2:27" x14ac:dyDescent="0.2">
      <c r="B1786" s="4"/>
      <c r="C1786" s="4"/>
      <c r="E1786" s="4"/>
      <c r="G1786" s="5"/>
      <c r="H1786" s="5"/>
      <c r="I1786" s="5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</row>
    <row r="1787" spans="2:27" x14ac:dyDescent="0.2">
      <c r="B1787" s="4"/>
      <c r="C1787" s="4"/>
      <c r="E1787" s="4"/>
      <c r="G1787" s="5"/>
      <c r="H1787" s="5"/>
      <c r="I1787" s="5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</row>
    <row r="1788" spans="2:27" x14ac:dyDescent="0.2">
      <c r="B1788" s="4"/>
      <c r="C1788" s="4"/>
      <c r="E1788" s="4"/>
      <c r="G1788" s="5"/>
      <c r="H1788" s="5"/>
      <c r="I1788" s="5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</row>
    <row r="1789" spans="2:27" x14ac:dyDescent="0.2">
      <c r="B1789" s="4"/>
      <c r="C1789" s="4"/>
      <c r="E1789" s="4"/>
      <c r="G1789" s="5"/>
      <c r="H1789" s="5"/>
      <c r="I1789" s="5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</row>
    <row r="1790" spans="2:27" x14ac:dyDescent="0.2">
      <c r="B1790" s="4"/>
      <c r="C1790" s="4"/>
      <c r="E1790" s="4"/>
      <c r="G1790" s="5"/>
      <c r="H1790" s="5"/>
      <c r="I1790" s="5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</row>
    <row r="1791" spans="2:27" x14ac:dyDescent="0.2">
      <c r="B1791" s="4"/>
      <c r="C1791" s="4"/>
      <c r="E1791" s="4"/>
      <c r="G1791" s="5"/>
      <c r="H1791" s="5"/>
      <c r="I1791" s="5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</row>
    <row r="1792" spans="2:27" x14ac:dyDescent="0.2">
      <c r="B1792" s="4"/>
      <c r="C1792" s="4"/>
      <c r="E1792" s="4"/>
      <c r="G1792" s="5"/>
      <c r="H1792" s="5"/>
      <c r="I1792" s="5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</row>
    <row r="1793" spans="2:27" x14ac:dyDescent="0.2">
      <c r="B1793" s="4"/>
      <c r="C1793" s="4"/>
      <c r="E1793" s="4"/>
      <c r="G1793" s="5"/>
      <c r="H1793" s="5"/>
      <c r="I1793" s="5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</row>
    <row r="1794" spans="2:27" x14ac:dyDescent="0.2">
      <c r="B1794" s="4"/>
      <c r="C1794" s="4"/>
      <c r="E1794" s="4"/>
      <c r="G1794" s="5"/>
      <c r="H1794" s="5"/>
      <c r="I1794" s="5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</row>
    <row r="1795" spans="2:27" x14ac:dyDescent="0.2">
      <c r="B1795" s="4"/>
      <c r="C1795" s="4"/>
      <c r="E1795" s="4"/>
      <c r="G1795" s="5"/>
      <c r="H1795" s="5"/>
      <c r="I1795" s="5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</row>
    <row r="1796" spans="2:27" x14ac:dyDescent="0.2">
      <c r="B1796" s="4"/>
      <c r="C1796" s="4"/>
      <c r="E1796" s="4"/>
      <c r="G1796" s="5"/>
      <c r="H1796" s="5"/>
      <c r="I1796" s="5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</row>
    <row r="1797" spans="2:27" x14ac:dyDescent="0.2">
      <c r="B1797" s="4"/>
      <c r="C1797" s="4"/>
      <c r="E1797" s="4"/>
      <c r="G1797" s="5"/>
      <c r="H1797" s="5"/>
      <c r="I1797" s="5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</row>
    <row r="1798" spans="2:27" x14ac:dyDescent="0.2">
      <c r="B1798" s="4"/>
      <c r="C1798" s="4"/>
      <c r="E1798" s="4"/>
      <c r="G1798" s="5"/>
      <c r="H1798" s="5"/>
      <c r="I1798" s="5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2:27" x14ac:dyDescent="0.2">
      <c r="B1799" s="4"/>
      <c r="C1799" s="4"/>
      <c r="E1799" s="4"/>
      <c r="G1799" s="5"/>
      <c r="H1799" s="5"/>
      <c r="I1799" s="5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</row>
    <row r="1800" spans="2:27" x14ac:dyDescent="0.2">
      <c r="B1800" s="4"/>
      <c r="C1800" s="4"/>
      <c r="E1800" s="4"/>
      <c r="G1800" s="5"/>
      <c r="H1800" s="5"/>
      <c r="I1800" s="5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</row>
    <row r="1801" spans="2:27" x14ac:dyDescent="0.2">
      <c r="B1801" s="4"/>
      <c r="C1801" s="4"/>
      <c r="E1801" s="4"/>
      <c r="G1801" s="5"/>
      <c r="H1801" s="5"/>
      <c r="I1801" s="5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2:27" x14ac:dyDescent="0.2">
      <c r="B1802" s="4"/>
      <c r="C1802" s="4"/>
      <c r="E1802" s="4"/>
      <c r="G1802" s="5"/>
      <c r="H1802" s="5"/>
      <c r="I1802" s="5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2:27" x14ac:dyDescent="0.2">
      <c r="B1803" s="4"/>
      <c r="C1803" s="4"/>
      <c r="E1803" s="4"/>
      <c r="G1803" s="5"/>
      <c r="H1803" s="5"/>
      <c r="I1803" s="5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2:27" x14ac:dyDescent="0.2">
      <c r="B1804" s="4"/>
      <c r="C1804" s="4"/>
      <c r="E1804" s="4"/>
      <c r="G1804" s="5"/>
      <c r="H1804" s="5"/>
      <c r="I1804" s="5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2:27" x14ac:dyDescent="0.2">
      <c r="B1805" s="4"/>
      <c r="C1805" s="4"/>
      <c r="E1805" s="4"/>
      <c r="G1805" s="5"/>
      <c r="H1805" s="5"/>
      <c r="I1805" s="5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2:27" x14ac:dyDescent="0.2">
      <c r="B1806" s="4"/>
      <c r="C1806" s="4"/>
      <c r="E1806" s="4"/>
      <c r="G1806" s="5"/>
      <c r="H1806" s="5"/>
      <c r="I1806" s="5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</row>
    <row r="1807" spans="2:27" x14ac:dyDescent="0.2">
      <c r="B1807" s="4"/>
      <c r="C1807" s="4"/>
      <c r="E1807" s="4"/>
      <c r="G1807" s="5"/>
      <c r="H1807" s="5"/>
      <c r="I1807" s="5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</row>
    <row r="1808" spans="2:27" x14ac:dyDescent="0.2">
      <c r="B1808" s="4"/>
      <c r="C1808" s="4"/>
      <c r="E1808" s="4"/>
      <c r="G1808" s="5"/>
      <c r="H1808" s="5"/>
      <c r="I1808" s="5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</row>
    <row r="1809" spans="2:27" x14ac:dyDescent="0.2">
      <c r="B1809" s="4"/>
      <c r="C1809" s="4"/>
      <c r="E1809" s="4"/>
      <c r="G1809" s="5"/>
      <c r="H1809" s="5"/>
      <c r="I1809" s="5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</row>
    <row r="1810" spans="2:27" x14ac:dyDescent="0.2">
      <c r="B1810" s="4"/>
      <c r="C1810" s="4"/>
      <c r="E1810" s="4"/>
      <c r="G1810" s="5"/>
      <c r="H1810" s="5"/>
      <c r="I1810" s="5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</row>
    <row r="1811" spans="2:27" x14ac:dyDescent="0.2">
      <c r="B1811" s="4"/>
      <c r="C1811" s="4"/>
      <c r="E1811" s="4"/>
      <c r="G1811" s="5"/>
      <c r="H1811" s="5"/>
      <c r="I1811" s="5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</row>
    <row r="1812" spans="2:27" x14ac:dyDescent="0.2">
      <c r="B1812" s="4"/>
      <c r="C1812" s="4"/>
      <c r="E1812" s="4"/>
      <c r="G1812" s="5"/>
      <c r="H1812" s="5"/>
      <c r="I1812" s="5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</row>
    <row r="1813" spans="2:27" x14ac:dyDescent="0.2">
      <c r="B1813" s="4"/>
      <c r="C1813" s="4"/>
      <c r="E1813" s="4"/>
      <c r="G1813" s="5"/>
      <c r="H1813" s="5"/>
      <c r="I1813" s="5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</row>
    <row r="1814" spans="2:27" x14ac:dyDescent="0.2">
      <c r="B1814" s="4"/>
      <c r="C1814" s="4"/>
      <c r="E1814" s="4"/>
      <c r="G1814" s="5"/>
      <c r="H1814" s="5"/>
      <c r="I1814" s="5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</row>
    <row r="1815" spans="2:27" x14ac:dyDescent="0.2">
      <c r="B1815" s="4"/>
      <c r="C1815" s="4"/>
      <c r="E1815" s="4"/>
      <c r="G1815" s="5"/>
      <c r="H1815" s="5"/>
      <c r="I1815" s="5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</row>
    <row r="1816" spans="2:27" x14ac:dyDescent="0.2">
      <c r="B1816" s="4"/>
      <c r="C1816" s="4"/>
      <c r="E1816" s="4"/>
      <c r="G1816" s="5"/>
      <c r="H1816" s="5"/>
      <c r="I1816" s="5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</row>
    <row r="1817" spans="2:27" x14ac:dyDescent="0.2">
      <c r="B1817" s="4"/>
      <c r="C1817" s="4"/>
      <c r="E1817" s="4"/>
      <c r="G1817" s="5"/>
      <c r="H1817" s="5"/>
      <c r="I1817" s="5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</row>
    <row r="1818" spans="2:27" x14ac:dyDescent="0.2">
      <c r="B1818" s="4"/>
      <c r="C1818" s="4"/>
      <c r="E1818" s="4"/>
      <c r="G1818" s="5"/>
      <c r="H1818" s="5"/>
      <c r="I1818" s="5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</row>
    <row r="1819" spans="2:27" x14ac:dyDescent="0.2">
      <c r="B1819" s="4"/>
      <c r="C1819" s="4"/>
      <c r="E1819" s="4"/>
      <c r="G1819" s="5"/>
      <c r="H1819" s="5"/>
      <c r="I1819" s="5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</row>
    <row r="1820" spans="2:27" x14ac:dyDescent="0.2">
      <c r="B1820" s="4"/>
      <c r="C1820" s="4"/>
      <c r="E1820" s="4"/>
      <c r="G1820" s="5"/>
      <c r="H1820" s="5"/>
      <c r="I1820" s="5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</row>
    <row r="1821" spans="2:27" x14ac:dyDescent="0.2">
      <c r="B1821" s="4"/>
      <c r="C1821" s="4"/>
      <c r="E1821" s="4"/>
      <c r="G1821" s="5"/>
      <c r="H1821" s="5"/>
      <c r="I1821" s="5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</row>
    <row r="1822" spans="2:27" x14ac:dyDescent="0.2">
      <c r="B1822" s="4"/>
      <c r="C1822" s="4"/>
      <c r="E1822" s="4"/>
      <c r="G1822" s="5"/>
      <c r="H1822" s="5"/>
      <c r="I1822" s="5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</row>
    <row r="1823" spans="2:27" x14ac:dyDescent="0.2">
      <c r="B1823" s="4"/>
      <c r="C1823" s="4"/>
      <c r="E1823" s="4"/>
      <c r="G1823" s="5"/>
      <c r="H1823" s="5"/>
      <c r="I1823" s="5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</row>
    <row r="1824" spans="2:27" x14ac:dyDescent="0.2">
      <c r="B1824" s="4"/>
      <c r="C1824" s="4"/>
      <c r="E1824" s="4"/>
      <c r="G1824" s="5"/>
      <c r="H1824" s="5"/>
      <c r="I1824" s="5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</row>
    <row r="1825" spans="2:27" x14ac:dyDescent="0.2">
      <c r="B1825" s="4"/>
      <c r="C1825" s="4"/>
      <c r="E1825" s="4"/>
      <c r="G1825" s="5"/>
      <c r="H1825" s="5"/>
      <c r="I1825" s="5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2:27" x14ac:dyDescent="0.2">
      <c r="B1826" s="4"/>
      <c r="C1826" s="4"/>
      <c r="E1826" s="4"/>
      <c r="G1826" s="5"/>
      <c r="H1826" s="5"/>
      <c r="I1826" s="5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</row>
    <row r="1827" spans="2:27" x14ac:dyDescent="0.2">
      <c r="B1827" s="4"/>
      <c r="C1827" s="4"/>
      <c r="E1827" s="4"/>
      <c r="G1827" s="5"/>
      <c r="H1827" s="5"/>
      <c r="I1827" s="5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</row>
    <row r="1828" spans="2:27" x14ac:dyDescent="0.2">
      <c r="B1828" s="4"/>
      <c r="C1828" s="4"/>
      <c r="E1828" s="4"/>
      <c r="G1828" s="5"/>
      <c r="H1828" s="5"/>
      <c r="I1828" s="5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2:27" x14ac:dyDescent="0.2">
      <c r="B1829" s="4"/>
      <c r="C1829" s="4"/>
      <c r="E1829" s="4"/>
      <c r="G1829" s="5"/>
      <c r="H1829" s="5"/>
      <c r="I1829" s="5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2:27" x14ac:dyDescent="0.2">
      <c r="B1830" s="4"/>
      <c r="C1830" s="4"/>
      <c r="E1830" s="4"/>
      <c r="G1830" s="5"/>
      <c r="H1830" s="5"/>
      <c r="I1830" s="5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2:27" x14ac:dyDescent="0.2">
      <c r="B1831" s="4"/>
      <c r="C1831" s="4"/>
      <c r="E1831" s="4"/>
      <c r="G1831" s="5"/>
      <c r="H1831" s="5"/>
      <c r="I1831" s="5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2:27" x14ac:dyDescent="0.2">
      <c r="B1832" s="4"/>
      <c r="C1832" s="4"/>
      <c r="E1832" s="4"/>
      <c r="G1832" s="5"/>
      <c r="H1832" s="5"/>
      <c r="I1832" s="5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2:27" x14ac:dyDescent="0.2">
      <c r="B1833" s="4"/>
      <c r="C1833" s="4"/>
      <c r="E1833" s="4"/>
      <c r="G1833" s="5"/>
      <c r="H1833" s="5"/>
      <c r="I1833" s="5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</row>
    <row r="1834" spans="2:27" x14ac:dyDescent="0.2">
      <c r="B1834" s="4"/>
      <c r="C1834" s="4"/>
      <c r="E1834" s="4"/>
      <c r="G1834" s="5"/>
      <c r="H1834" s="5"/>
      <c r="I1834" s="5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</row>
    <row r="1835" spans="2:27" x14ac:dyDescent="0.2">
      <c r="B1835" s="4"/>
      <c r="C1835" s="4"/>
      <c r="E1835" s="4"/>
      <c r="G1835" s="5"/>
      <c r="H1835" s="5"/>
      <c r="I1835" s="5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</row>
    <row r="1836" spans="2:27" x14ac:dyDescent="0.2">
      <c r="B1836" s="4"/>
      <c r="C1836" s="4"/>
      <c r="E1836" s="4"/>
      <c r="G1836" s="5"/>
      <c r="H1836" s="5"/>
      <c r="I1836" s="5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</row>
    <row r="1837" spans="2:27" x14ac:dyDescent="0.2">
      <c r="B1837" s="4"/>
      <c r="C1837" s="4"/>
      <c r="E1837" s="4"/>
      <c r="G1837" s="5"/>
      <c r="H1837" s="5"/>
      <c r="I1837" s="5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</row>
    <row r="1838" spans="2:27" x14ac:dyDescent="0.2">
      <c r="B1838" s="4"/>
      <c r="C1838" s="4"/>
      <c r="E1838" s="4"/>
      <c r="G1838" s="5"/>
      <c r="H1838" s="5"/>
      <c r="I1838" s="5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</row>
    <row r="1839" spans="2:27" x14ac:dyDescent="0.2">
      <c r="B1839" s="4"/>
      <c r="C1839" s="4"/>
      <c r="E1839" s="4"/>
      <c r="G1839" s="5"/>
      <c r="H1839" s="5"/>
      <c r="I1839" s="5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</row>
    <row r="1840" spans="2:27" x14ac:dyDescent="0.2">
      <c r="B1840" s="4"/>
      <c r="C1840" s="4"/>
      <c r="E1840" s="4"/>
      <c r="G1840" s="5"/>
      <c r="H1840" s="5"/>
      <c r="I1840" s="5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</row>
    <row r="1841" spans="2:27" x14ac:dyDescent="0.2">
      <c r="B1841" s="4"/>
      <c r="C1841" s="4"/>
      <c r="E1841" s="4"/>
      <c r="G1841" s="5"/>
      <c r="H1841" s="5"/>
      <c r="I1841" s="5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</row>
    <row r="1842" spans="2:27" x14ac:dyDescent="0.2">
      <c r="B1842" s="4"/>
      <c r="C1842" s="4"/>
      <c r="E1842" s="4"/>
      <c r="G1842" s="5"/>
      <c r="H1842" s="5"/>
      <c r="I1842" s="5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</row>
    <row r="1843" spans="2:27" x14ac:dyDescent="0.2">
      <c r="B1843" s="4"/>
      <c r="C1843" s="4"/>
      <c r="E1843" s="4"/>
      <c r="G1843" s="5"/>
      <c r="H1843" s="5"/>
      <c r="I1843" s="5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</row>
    <row r="1844" spans="2:27" x14ac:dyDescent="0.2">
      <c r="B1844" s="4"/>
      <c r="C1844" s="4"/>
      <c r="E1844" s="4"/>
      <c r="G1844" s="5"/>
      <c r="H1844" s="5"/>
      <c r="I1844" s="5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</row>
    <row r="1845" spans="2:27" x14ac:dyDescent="0.2">
      <c r="B1845" s="4"/>
      <c r="C1845" s="4"/>
      <c r="E1845" s="4"/>
      <c r="G1845" s="5"/>
      <c r="H1845" s="5"/>
      <c r="I1845" s="5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</row>
    <row r="1846" spans="2:27" x14ac:dyDescent="0.2">
      <c r="B1846" s="4"/>
      <c r="C1846" s="4"/>
      <c r="E1846" s="4"/>
      <c r="G1846" s="5"/>
      <c r="H1846" s="5"/>
      <c r="I1846" s="5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</row>
    <row r="1847" spans="2:27" x14ac:dyDescent="0.2">
      <c r="B1847" s="4"/>
      <c r="C1847" s="4"/>
      <c r="E1847" s="4"/>
      <c r="G1847" s="5"/>
      <c r="H1847" s="5"/>
      <c r="I1847" s="5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</row>
    <row r="1848" spans="2:27" x14ac:dyDescent="0.2">
      <c r="B1848" s="4"/>
      <c r="C1848" s="4"/>
      <c r="E1848" s="4"/>
      <c r="G1848" s="5"/>
      <c r="H1848" s="5"/>
      <c r="I1848" s="5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</row>
    <row r="1849" spans="2:27" x14ac:dyDescent="0.2">
      <c r="B1849" s="4"/>
      <c r="C1849" s="4"/>
      <c r="E1849" s="4"/>
      <c r="G1849" s="5"/>
      <c r="H1849" s="5"/>
      <c r="I1849" s="5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</row>
    <row r="1850" spans="2:27" x14ac:dyDescent="0.2">
      <c r="B1850" s="4"/>
      <c r="C1850" s="4"/>
      <c r="E1850" s="4"/>
      <c r="G1850" s="5"/>
      <c r="H1850" s="5"/>
      <c r="I1850" s="5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</row>
    <row r="1851" spans="2:27" x14ac:dyDescent="0.2">
      <c r="B1851" s="4"/>
      <c r="C1851" s="4"/>
      <c r="E1851" s="4"/>
      <c r="G1851" s="5"/>
      <c r="H1851" s="5"/>
      <c r="I1851" s="5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</row>
    <row r="1852" spans="2:27" x14ac:dyDescent="0.2">
      <c r="B1852" s="4"/>
      <c r="C1852" s="4"/>
      <c r="E1852" s="4"/>
      <c r="G1852" s="5"/>
      <c r="H1852" s="5"/>
      <c r="I1852" s="5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2:27" x14ac:dyDescent="0.2">
      <c r="B1853" s="4"/>
      <c r="C1853" s="4"/>
      <c r="E1853" s="4"/>
      <c r="G1853" s="5"/>
      <c r="H1853" s="5"/>
      <c r="I1853" s="5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</row>
    <row r="1854" spans="2:27" x14ac:dyDescent="0.2">
      <c r="B1854" s="4"/>
      <c r="C1854" s="4"/>
      <c r="E1854" s="4"/>
      <c r="G1854" s="5"/>
      <c r="H1854" s="5"/>
      <c r="I1854" s="5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</row>
    <row r="1855" spans="2:27" x14ac:dyDescent="0.2">
      <c r="B1855" s="4"/>
      <c r="C1855" s="4"/>
      <c r="E1855" s="4"/>
      <c r="G1855" s="5"/>
      <c r="H1855" s="5"/>
      <c r="I1855" s="5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2:27" x14ac:dyDescent="0.2">
      <c r="B1856" s="4"/>
      <c r="C1856" s="4"/>
      <c r="E1856" s="4"/>
      <c r="G1856" s="5"/>
      <c r="H1856" s="5"/>
      <c r="I1856" s="5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2:27" x14ac:dyDescent="0.2">
      <c r="B1857" s="4"/>
      <c r="C1857" s="4"/>
      <c r="E1857" s="4"/>
      <c r="G1857" s="5"/>
      <c r="H1857" s="5"/>
      <c r="I1857" s="5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2:27" x14ac:dyDescent="0.2">
      <c r="B1858" s="4"/>
      <c r="C1858" s="4"/>
      <c r="E1858" s="4"/>
      <c r="G1858" s="5"/>
      <c r="H1858" s="5"/>
      <c r="I1858" s="5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2:27" x14ac:dyDescent="0.2">
      <c r="B1859" s="4"/>
      <c r="C1859" s="4"/>
      <c r="E1859" s="4"/>
      <c r="G1859" s="5"/>
      <c r="H1859" s="5"/>
      <c r="I1859" s="5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2:27" x14ac:dyDescent="0.2">
      <c r="B1860" s="4"/>
      <c r="C1860" s="4"/>
      <c r="E1860" s="4"/>
      <c r="G1860" s="5"/>
      <c r="H1860" s="5"/>
      <c r="I1860" s="5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</row>
    <row r="1861" spans="2:27" x14ac:dyDescent="0.2">
      <c r="B1861" s="4"/>
      <c r="C1861" s="4"/>
      <c r="E1861" s="4"/>
      <c r="G1861" s="5"/>
      <c r="H1861" s="5"/>
      <c r="I1861" s="5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</row>
    <row r="1862" spans="2:27" x14ac:dyDescent="0.2">
      <c r="B1862" s="4"/>
      <c r="C1862" s="4"/>
      <c r="E1862" s="4"/>
      <c r="G1862" s="5"/>
      <c r="H1862" s="5"/>
      <c r="I1862" s="5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</row>
    <row r="1863" spans="2:27" x14ac:dyDescent="0.2">
      <c r="B1863" s="4"/>
      <c r="C1863" s="4"/>
      <c r="E1863" s="4"/>
      <c r="G1863" s="5"/>
      <c r="H1863" s="5"/>
      <c r="I1863" s="5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</row>
    <row r="1864" spans="2:27" x14ac:dyDescent="0.2">
      <c r="B1864" s="4"/>
      <c r="C1864" s="4"/>
      <c r="E1864" s="4"/>
      <c r="G1864" s="5"/>
      <c r="H1864" s="5"/>
      <c r="I1864" s="5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</row>
    <row r="1865" spans="2:27" x14ac:dyDescent="0.2">
      <c r="B1865" s="4"/>
      <c r="C1865" s="4"/>
      <c r="E1865" s="4"/>
      <c r="G1865" s="5"/>
      <c r="H1865" s="5"/>
      <c r="I1865" s="5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</row>
    <row r="1866" spans="2:27" x14ac:dyDescent="0.2">
      <c r="B1866" s="4"/>
      <c r="C1866" s="4"/>
      <c r="E1866" s="4"/>
      <c r="G1866" s="5"/>
      <c r="H1866" s="5"/>
      <c r="I1866" s="5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</row>
    <row r="1867" spans="2:27" x14ac:dyDescent="0.2">
      <c r="B1867" s="4"/>
      <c r="C1867" s="4"/>
      <c r="E1867" s="4"/>
      <c r="G1867" s="5"/>
      <c r="H1867" s="5"/>
      <c r="I1867" s="5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</row>
    <row r="1868" spans="2:27" x14ac:dyDescent="0.2">
      <c r="B1868" s="4"/>
      <c r="C1868" s="4"/>
      <c r="E1868" s="4"/>
      <c r="G1868" s="5"/>
      <c r="H1868" s="5"/>
      <c r="I1868" s="5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</row>
    <row r="1869" spans="2:27" x14ac:dyDescent="0.2">
      <c r="B1869" s="4"/>
      <c r="C1869" s="4"/>
      <c r="E1869" s="4"/>
      <c r="G1869" s="5"/>
      <c r="H1869" s="5"/>
      <c r="I1869" s="5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</row>
    <row r="1870" spans="2:27" x14ac:dyDescent="0.2">
      <c r="B1870" s="4"/>
      <c r="C1870" s="4"/>
      <c r="E1870" s="4"/>
      <c r="G1870" s="5"/>
      <c r="H1870" s="5"/>
      <c r="I1870" s="5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</row>
    <row r="1871" spans="2:27" x14ac:dyDescent="0.2">
      <c r="B1871" s="4"/>
      <c r="C1871" s="4"/>
      <c r="E1871" s="4"/>
      <c r="G1871" s="5"/>
      <c r="H1871" s="5"/>
      <c r="I1871" s="5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</row>
    <row r="1872" spans="2:27" x14ac:dyDescent="0.2">
      <c r="B1872" s="4"/>
      <c r="C1872" s="4"/>
      <c r="E1872" s="4"/>
      <c r="G1872" s="5"/>
      <c r="H1872" s="5"/>
      <c r="I1872" s="5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</row>
    <row r="1873" spans="2:27" x14ac:dyDescent="0.2">
      <c r="B1873" s="4"/>
      <c r="C1873" s="4"/>
      <c r="E1873" s="4"/>
      <c r="G1873" s="5"/>
      <c r="H1873" s="5"/>
      <c r="I1873" s="5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</row>
    <row r="1874" spans="2:27" x14ac:dyDescent="0.2">
      <c r="B1874" s="4"/>
      <c r="C1874" s="4"/>
      <c r="E1874" s="4"/>
      <c r="G1874" s="5"/>
      <c r="H1874" s="5"/>
      <c r="I1874" s="5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</row>
    <row r="1875" spans="2:27" x14ac:dyDescent="0.2">
      <c r="B1875" s="4"/>
      <c r="C1875" s="4"/>
      <c r="E1875" s="4"/>
      <c r="G1875" s="5"/>
      <c r="H1875" s="5"/>
      <c r="I1875" s="5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</row>
    <row r="1876" spans="2:27" x14ac:dyDescent="0.2">
      <c r="B1876" s="4"/>
      <c r="C1876" s="4"/>
      <c r="E1876" s="4"/>
      <c r="G1876" s="5"/>
      <c r="H1876" s="5"/>
      <c r="I1876" s="5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</row>
    <row r="1877" spans="2:27" x14ac:dyDescent="0.2">
      <c r="B1877" s="4"/>
      <c r="C1877" s="4"/>
      <c r="E1877" s="4"/>
      <c r="G1877" s="5"/>
      <c r="H1877" s="5"/>
      <c r="I1877" s="5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</row>
    <row r="1878" spans="2:27" x14ac:dyDescent="0.2">
      <c r="B1878" s="4"/>
      <c r="C1878" s="4"/>
      <c r="E1878" s="4"/>
      <c r="G1878" s="5"/>
      <c r="H1878" s="5"/>
      <c r="I1878" s="5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</row>
    <row r="1879" spans="2:27" x14ac:dyDescent="0.2">
      <c r="B1879" s="4"/>
      <c r="C1879" s="4"/>
      <c r="E1879" s="4"/>
      <c r="G1879" s="5"/>
      <c r="H1879" s="5"/>
      <c r="I1879" s="5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2:27" x14ac:dyDescent="0.2">
      <c r="B1880" s="4"/>
      <c r="C1880" s="4"/>
      <c r="E1880" s="4"/>
      <c r="G1880" s="5"/>
      <c r="H1880" s="5"/>
      <c r="I1880" s="5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</row>
    <row r="1881" spans="2:27" x14ac:dyDescent="0.2">
      <c r="B1881" s="4"/>
      <c r="C1881" s="4"/>
      <c r="E1881" s="4"/>
      <c r="G1881" s="5"/>
      <c r="H1881" s="5"/>
      <c r="I1881" s="5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</row>
    <row r="1882" spans="2:27" x14ac:dyDescent="0.2">
      <c r="B1882" s="4"/>
      <c r="C1882" s="4"/>
      <c r="E1882" s="4"/>
      <c r="G1882" s="5"/>
      <c r="H1882" s="5"/>
      <c r="I1882" s="5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2:27" x14ac:dyDescent="0.2">
      <c r="B1883" s="4"/>
      <c r="C1883" s="4"/>
      <c r="E1883" s="4"/>
      <c r="G1883" s="5"/>
      <c r="H1883" s="5"/>
      <c r="I1883" s="5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2:27" x14ac:dyDescent="0.2">
      <c r="B1884" s="4"/>
      <c r="C1884" s="4"/>
      <c r="E1884" s="4"/>
      <c r="G1884" s="5"/>
      <c r="H1884" s="5"/>
      <c r="I1884" s="5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2:27" x14ac:dyDescent="0.2">
      <c r="B1885" s="4"/>
      <c r="C1885" s="4"/>
      <c r="E1885" s="4"/>
      <c r="G1885" s="5"/>
      <c r="H1885" s="5"/>
      <c r="I1885" s="5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2:27" x14ac:dyDescent="0.2">
      <c r="B1886" s="4"/>
      <c r="C1886" s="4"/>
      <c r="E1886" s="4"/>
      <c r="G1886" s="5"/>
      <c r="H1886" s="5"/>
      <c r="I1886" s="5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2:27" x14ac:dyDescent="0.2">
      <c r="B1887" s="4"/>
      <c r="C1887" s="4"/>
      <c r="E1887" s="4"/>
      <c r="G1887" s="5"/>
      <c r="H1887" s="5"/>
      <c r="I1887" s="5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</row>
    <row r="1888" spans="2:27" x14ac:dyDescent="0.2">
      <c r="B1888" s="4"/>
      <c r="C1888" s="4"/>
      <c r="E1888" s="4"/>
      <c r="G1888" s="5"/>
      <c r="H1888" s="5"/>
      <c r="I1888" s="5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</row>
    <row r="1889" spans="2:27" x14ac:dyDescent="0.2">
      <c r="B1889" s="4"/>
      <c r="C1889" s="4"/>
      <c r="E1889" s="4"/>
      <c r="G1889" s="5"/>
      <c r="H1889" s="5"/>
      <c r="I1889" s="5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</row>
    <row r="1890" spans="2:27" x14ac:dyDescent="0.2">
      <c r="B1890" s="4"/>
      <c r="C1890" s="4"/>
      <c r="E1890" s="4"/>
      <c r="G1890" s="5"/>
      <c r="H1890" s="5"/>
      <c r="I1890" s="5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</row>
    <row r="1891" spans="2:27" x14ac:dyDescent="0.2">
      <c r="B1891" s="4"/>
      <c r="C1891" s="4"/>
      <c r="E1891" s="4"/>
      <c r="G1891" s="5"/>
      <c r="H1891" s="5"/>
      <c r="I1891" s="5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</row>
    <row r="1892" spans="2:27" x14ac:dyDescent="0.2">
      <c r="B1892" s="4"/>
      <c r="C1892" s="4"/>
      <c r="E1892" s="4"/>
      <c r="G1892" s="5"/>
      <c r="H1892" s="5"/>
      <c r="I1892" s="5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</row>
    <row r="1893" spans="2:27" x14ac:dyDescent="0.2">
      <c r="B1893" s="4"/>
      <c r="C1893" s="4"/>
      <c r="E1893" s="4"/>
      <c r="G1893" s="5"/>
      <c r="H1893" s="5"/>
      <c r="I1893" s="5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</row>
    <row r="1894" spans="2:27" x14ac:dyDescent="0.2">
      <c r="B1894" s="4"/>
      <c r="C1894" s="4"/>
      <c r="E1894" s="4"/>
      <c r="G1894" s="5"/>
      <c r="H1894" s="5"/>
      <c r="I1894" s="5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</row>
    <row r="1895" spans="2:27" x14ac:dyDescent="0.2">
      <c r="B1895" s="4"/>
      <c r="C1895" s="4"/>
      <c r="E1895" s="4"/>
      <c r="G1895" s="5"/>
      <c r="H1895" s="5"/>
      <c r="I1895" s="5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</row>
    <row r="1896" spans="2:27" x14ac:dyDescent="0.2">
      <c r="B1896" s="4"/>
      <c r="C1896" s="4"/>
      <c r="E1896" s="4"/>
      <c r="G1896" s="5"/>
      <c r="H1896" s="5"/>
      <c r="I1896" s="5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</row>
    <row r="1897" spans="2:27" x14ac:dyDescent="0.2">
      <c r="B1897" s="4"/>
      <c r="C1897" s="4"/>
      <c r="E1897" s="4"/>
      <c r="G1897" s="5"/>
      <c r="H1897" s="5"/>
      <c r="I1897" s="5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</row>
    <row r="1898" spans="2:27" x14ac:dyDescent="0.2">
      <c r="B1898" s="4"/>
      <c r="C1898" s="4"/>
      <c r="E1898" s="4"/>
      <c r="G1898" s="5"/>
      <c r="H1898" s="5"/>
      <c r="I1898" s="5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</row>
    <row r="1899" spans="2:27" x14ac:dyDescent="0.2">
      <c r="B1899" s="4"/>
      <c r="C1899" s="4"/>
      <c r="E1899" s="4"/>
      <c r="G1899" s="5"/>
      <c r="H1899" s="5"/>
      <c r="I1899" s="5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</row>
    <row r="1900" spans="2:27" x14ac:dyDescent="0.2">
      <c r="B1900" s="4"/>
      <c r="C1900" s="4"/>
      <c r="E1900" s="4"/>
      <c r="G1900" s="5"/>
      <c r="H1900" s="5"/>
      <c r="I1900" s="5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</row>
    <row r="1901" spans="2:27" x14ac:dyDescent="0.2">
      <c r="B1901" s="4"/>
      <c r="C1901" s="4"/>
      <c r="E1901" s="4"/>
      <c r="G1901" s="5"/>
      <c r="H1901" s="5"/>
      <c r="I1901" s="5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</row>
    <row r="1902" spans="2:27" x14ac:dyDescent="0.2">
      <c r="B1902" s="4"/>
      <c r="C1902" s="4"/>
      <c r="E1902" s="4"/>
      <c r="G1902" s="5"/>
      <c r="H1902" s="5"/>
      <c r="I1902" s="5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</row>
    <row r="1903" spans="2:27" x14ac:dyDescent="0.2">
      <c r="B1903" s="4"/>
      <c r="C1903" s="4"/>
      <c r="E1903" s="4"/>
      <c r="G1903" s="5"/>
      <c r="H1903" s="5"/>
      <c r="I1903" s="5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</row>
    <row r="1904" spans="2:27" x14ac:dyDescent="0.2">
      <c r="B1904" s="4"/>
      <c r="C1904" s="4"/>
      <c r="E1904" s="4"/>
      <c r="G1904" s="5"/>
      <c r="H1904" s="5"/>
      <c r="I1904" s="5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</row>
    <row r="1905" spans="2:27" x14ac:dyDescent="0.2">
      <c r="B1905" s="4"/>
      <c r="C1905" s="4"/>
      <c r="E1905" s="4"/>
      <c r="G1905" s="5"/>
      <c r="H1905" s="5"/>
      <c r="I1905" s="5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</row>
    <row r="1906" spans="2:27" x14ac:dyDescent="0.2">
      <c r="B1906" s="4"/>
      <c r="C1906" s="4"/>
      <c r="E1906" s="4"/>
      <c r="G1906" s="5"/>
      <c r="H1906" s="5"/>
      <c r="I1906" s="5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2:27" x14ac:dyDescent="0.2">
      <c r="B1907" s="4"/>
      <c r="C1907" s="4"/>
      <c r="E1907" s="4"/>
      <c r="G1907" s="5"/>
      <c r="H1907" s="5"/>
      <c r="I1907" s="5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</row>
    <row r="1908" spans="2:27" x14ac:dyDescent="0.2">
      <c r="B1908" s="4"/>
      <c r="C1908" s="4"/>
      <c r="E1908" s="4"/>
      <c r="G1908" s="5"/>
      <c r="H1908" s="5"/>
      <c r="I1908" s="5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</row>
    <row r="1909" spans="2:27" x14ac:dyDescent="0.2">
      <c r="B1909" s="4"/>
      <c r="C1909" s="4"/>
      <c r="E1909" s="4"/>
      <c r="G1909" s="5"/>
      <c r="H1909" s="5"/>
      <c r="I1909" s="5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2:27" x14ac:dyDescent="0.2">
      <c r="B1910" s="4"/>
      <c r="C1910" s="4"/>
      <c r="E1910" s="4"/>
      <c r="G1910" s="5"/>
      <c r="H1910" s="5"/>
      <c r="I1910" s="5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2:27" x14ac:dyDescent="0.2">
      <c r="B1911" s="4"/>
      <c r="C1911" s="4"/>
      <c r="E1911" s="4"/>
      <c r="G1911" s="5"/>
      <c r="H1911" s="5"/>
      <c r="I1911" s="5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2:27" x14ac:dyDescent="0.2">
      <c r="B1912" s="4"/>
      <c r="C1912" s="4"/>
      <c r="E1912" s="4"/>
      <c r="G1912" s="5"/>
      <c r="H1912" s="5"/>
      <c r="I1912" s="5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2:27" x14ac:dyDescent="0.2">
      <c r="B1913" s="4"/>
      <c r="C1913" s="4"/>
      <c r="E1913" s="4"/>
      <c r="G1913" s="5"/>
      <c r="H1913" s="5"/>
      <c r="I1913" s="5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2:27" x14ac:dyDescent="0.2">
      <c r="B1914" s="4"/>
      <c r="C1914" s="4"/>
      <c r="E1914" s="4"/>
      <c r="G1914" s="5"/>
      <c r="H1914" s="5"/>
      <c r="I1914" s="5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</row>
    <row r="1915" spans="2:27" x14ac:dyDescent="0.2">
      <c r="B1915" s="4"/>
      <c r="C1915" s="4"/>
      <c r="E1915" s="4"/>
      <c r="G1915" s="5"/>
      <c r="H1915" s="5"/>
      <c r="I1915" s="5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</row>
    <row r="1916" spans="2:27" x14ac:dyDescent="0.2">
      <c r="B1916" s="4"/>
      <c r="C1916" s="4"/>
      <c r="E1916" s="4"/>
      <c r="G1916" s="5"/>
      <c r="H1916" s="5"/>
      <c r="I1916" s="5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</row>
    <row r="1917" spans="2:27" x14ac:dyDescent="0.2">
      <c r="B1917" s="4"/>
      <c r="C1917" s="4"/>
      <c r="E1917" s="4"/>
      <c r="G1917" s="5"/>
      <c r="H1917" s="5"/>
      <c r="I1917" s="5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</row>
    <row r="1918" spans="2:27" x14ac:dyDescent="0.2">
      <c r="B1918" s="4"/>
      <c r="C1918" s="4"/>
      <c r="E1918" s="4"/>
      <c r="G1918" s="5"/>
      <c r="H1918" s="5"/>
      <c r="I1918" s="5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</row>
    <row r="1919" spans="2:27" x14ac:dyDescent="0.2">
      <c r="B1919" s="4"/>
      <c r="C1919" s="4"/>
      <c r="E1919" s="4"/>
      <c r="G1919" s="5"/>
      <c r="H1919" s="5"/>
      <c r="I1919" s="5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</row>
    <row r="1920" spans="2:27" x14ac:dyDescent="0.2">
      <c r="B1920" s="4"/>
      <c r="C1920" s="4"/>
      <c r="E1920" s="4"/>
      <c r="G1920" s="5"/>
      <c r="H1920" s="5"/>
      <c r="I1920" s="5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</row>
    <row r="1921" spans="2:27" x14ac:dyDescent="0.2">
      <c r="B1921" s="4"/>
      <c r="C1921" s="4"/>
      <c r="E1921" s="4"/>
      <c r="G1921" s="5"/>
      <c r="H1921" s="5"/>
      <c r="I1921" s="5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</row>
    <row r="1922" spans="2:27" x14ac:dyDescent="0.2">
      <c r="B1922" s="4"/>
      <c r="C1922" s="4"/>
      <c r="E1922" s="4"/>
      <c r="G1922" s="5"/>
      <c r="H1922" s="5"/>
      <c r="I1922" s="5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</row>
    <row r="1923" spans="2:27" x14ac:dyDescent="0.2">
      <c r="B1923" s="4"/>
      <c r="C1923" s="4"/>
      <c r="E1923" s="4"/>
      <c r="G1923" s="5"/>
      <c r="H1923" s="5"/>
      <c r="I1923" s="5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</row>
    <row r="1924" spans="2:27" x14ac:dyDescent="0.2">
      <c r="B1924" s="4"/>
      <c r="C1924" s="4"/>
      <c r="E1924" s="4"/>
      <c r="G1924" s="5"/>
      <c r="H1924" s="5"/>
      <c r="I1924" s="5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</row>
    <row r="1925" spans="2:27" x14ac:dyDescent="0.2">
      <c r="B1925" s="4"/>
      <c r="C1925" s="4"/>
      <c r="E1925" s="4"/>
      <c r="G1925" s="5"/>
      <c r="H1925" s="5"/>
      <c r="I1925" s="5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</row>
    <row r="1926" spans="2:27" x14ac:dyDescent="0.2">
      <c r="B1926" s="4"/>
      <c r="C1926" s="4"/>
      <c r="E1926" s="4"/>
      <c r="G1926" s="5"/>
      <c r="H1926" s="5"/>
      <c r="I1926" s="5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</row>
    <row r="1927" spans="2:27" x14ac:dyDescent="0.2">
      <c r="B1927" s="4"/>
      <c r="C1927" s="4"/>
      <c r="E1927" s="4"/>
      <c r="G1927" s="5"/>
      <c r="H1927" s="5"/>
      <c r="I1927" s="5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</row>
    <row r="1928" spans="2:27" x14ac:dyDescent="0.2">
      <c r="B1928" s="4"/>
      <c r="C1928" s="4"/>
      <c r="E1928" s="4"/>
      <c r="G1928" s="5"/>
      <c r="H1928" s="5"/>
      <c r="I1928" s="5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</row>
    <row r="1929" spans="2:27" x14ac:dyDescent="0.2">
      <c r="B1929" s="4"/>
      <c r="C1929" s="4"/>
      <c r="E1929" s="4"/>
      <c r="G1929" s="5"/>
      <c r="H1929" s="5"/>
      <c r="I1929" s="5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</row>
    <row r="1930" spans="2:27" x14ac:dyDescent="0.2">
      <c r="B1930" s="4"/>
      <c r="C1930" s="4"/>
      <c r="E1930" s="4"/>
      <c r="G1930" s="5"/>
      <c r="H1930" s="5"/>
      <c r="I1930" s="5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</row>
    <row r="1931" spans="2:27" x14ac:dyDescent="0.2">
      <c r="B1931" s="4"/>
      <c r="C1931" s="4"/>
      <c r="E1931" s="4"/>
      <c r="G1931" s="5"/>
      <c r="H1931" s="5"/>
      <c r="I1931" s="5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</row>
    <row r="1932" spans="2:27" x14ac:dyDescent="0.2">
      <c r="B1932" s="4"/>
      <c r="C1932" s="4"/>
      <c r="E1932" s="4"/>
      <c r="G1932" s="5"/>
      <c r="H1932" s="5"/>
      <c r="I1932" s="5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</row>
    <row r="1933" spans="2:27" x14ac:dyDescent="0.2">
      <c r="B1933" s="4"/>
      <c r="C1933" s="4"/>
      <c r="E1933" s="4"/>
      <c r="G1933" s="5"/>
      <c r="H1933" s="5"/>
      <c r="I1933" s="5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2:27" x14ac:dyDescent="0.2">
      <c r="B1934" s="4"/>
      <c r="C1934" s="4"/>
      <c r="E1934" s="4"/>
      <c r="G1934" s="5"/>
      <c r="H1934" s="5"/>
      <c r="I1934" s="5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</row>
    <row r="1935" spans="2:27" x14ac:dyDescent="0.2">
      <c r="B1935" s="4"/>
      <c r="C1935" s="4"/>
      <c r="E1935" s="4"/>
      <c r="G1935" s="5"/>
      <c r="H1935" s="5"/>
      <c r="I1935" s="5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</row>
    <row r="1936" spans="2:27" x14ac:dyDescent="0.2">
      <c r="B1936" s="4"/>
      <c r="C1936" s="4"/>
      <c r="E1936" s="4"/>
      <c r="G1936" s="5"/>
      <c r="H1936" s="5"/>
      <c r="I1936" s="5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2:27" x14ac:dyDescent="0.2">
      <c r="B1937" s="4"/>
      <c r="C1937" s="4"/>
      <c r="E1937" s="4"/>
      <c r="G1937" s="5"/>
      <c r="H1937" s="5"/>
      <c r="I1937" s="5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2:27" x14ac:dyDescent="0.2">
      <c r="B1938" s="4"/>
      <c r="C1938" s="4"/>
      <c r="E1938" s="4"/>
      <c r="G1938" s="5"/>
      <c r="H1938" s="5"/>
      <c r="I1938" s="5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2:27" x14ac:dyDescent="0.2">
      <c r="B1939" s="4"/>
      <c r="C1939" s="4"/>
      <c r="E1939" s="4"/>
      <c r="G1939" s="5"/>
      <c r="H1939" s="5"/>
      <c r="I1939" s="5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2:27" x14ac:dyDescent="0.2">
      <c r="B1940" s="4"/>
      <c r="C1940" s="4"/>
      <c r="E1940" s="4"/>
      <c r="G1940" s="5"/>
      <c r="H1940" s="5"/>
      <c r="I1940" s="5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2:27" x14ac:dyDescent="0.2">
      <c r="B1941" s="4"/>
      <c r="C1941" s="4"/>
      <c r="E1941" s="4"/>
      <c r="G1941" s="5"/>
      <c r="H1941" s="5"/>
      <c r="I1941" s="5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</row>
    <row r="1942" spans="2:27" x14ac:dyDescent="0.2">
      <c r="B1942" s="4"/>
      <c r="C1942" s="4"/>
      <c r="E1942" s="4"/>
      <c r="G1942" s="5"/>
      <c r="H1942" s="5"/>
      <c r="I1942" s="5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</row>
    <row r="1943" spans="2:27" x14ac:dyDescent="0.2">
      <c r="B1943" s="4"/>
      <c r="C1943" s="4"/>
      <c r="E1943" s="4"/>
      <c r="G1943" s="5"/>
      <c r="H1943" s="5"/>
      <c r="I1943" s="5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</row>
    <row r="1944" spans="2:27" x14ac:dyDescent="0.2">
      <c r="B1944" s="4"/>
      <c r="C1944" s="4"/>
      <c r="E1944" s="4"/>
      <c r="G1944" s="5"/>
      <c r="H1944" s="5"/>
      <c r="I1944" s="5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</row>
    <row r="1945" spans="2:27" x14ac:dyDescent="0.2">
      <c r="B1945" s="4"/>
      <c r="C1945" s="4"/>
      <c r="E1945" s="4"/>
      <c r="G1945" s="5"/>
      <c r="H1945" s="5"/>
      <c r="I1945" s="5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</row>
    <row r="1946" spans="2:27" x14ac:dyDescent="0.2">
      <c r="B1946" s="4"/>
      <c r="C1946" s="4"/>
      <c r="E1946" s="4"/>
      <c r="G1946" s="5"/>
      <c r="H1946" s="5"/>
      <c r="I1946" s="5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</row>
    <row r="1947" spans="2:27" x14ac:dyDescent="0.2">
      <c r="B1947" s="4"/>
      <c r="C1947" s="4"/>
      <c r="E1947" s="4"/>
      <c r="G1947" s="5"/>
      <c r="H1947" s="5"/>
      <c r="I1947" s="5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</row>
    <row r="1948" spans="2:27" x14ac:dyDescent="0.2">
      <c r="B1948" s="4"/>
      <c r="C1948" s="4"/>
      <c r="E1948" s="4"/>
      <c r="G1948" s="5"/>
      <c r="H1948" s="5"/>
      <c r="I1948" s="5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</row>
    <row r="1949" spans="2:27" x14ac:dyDescent="0.2">
      <c r="B1949" s="4"/>
      <c r="C1949" s="4"/>
      <c r="E1949" s="4"/>
      <c r="G1949" s="5"/>
      <c r="H1949" s="5"/>
      <c r="I1949" s="5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</row>
    <row r="1950" spans="2:27" x14ac:dyDescent="0.2">
      <c r="B1950" s="4"/>
      <c r="C1950" s="4"/>
      <c r="E1950" s="4"/>
      <c r="G1950" s="5"/>
      <c r="H1950" s="5"/>
      <c r="I1950" s="5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</row>
    <row r="1951" spans="2:27" x14ac:dyDescent="0.2">
      <c r="B1951" s="4"/>
      <c r="C1951" s="4"/>
      <c r="E1951" s="4"/>
      <c r="G1951" s="5"/>
      <c r="H1951" s="5"/>
      <c r="I1951" s="5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</row>
    <row r="1952" spans="2:27" x14ac:dyDescent="0.2">
      <c r="B1952" s="4"/>
      <c r="C1952" s="4"/>
      <c r="E1952" s="4"/>
      <c r="G1952" s="5"/>
      <c r="H1952" s="5"/>
      <c r="I1952" s="5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</row>
    <row r="1953" spans="2:27" x14ac:dyDescent="0.2">
      <c r="B1953" s="4"/>
      <c r="C1953" s="4"/>
      <c r="E1953" s="4"/>
      <c r="G1953" s="5"/>
      <c r="H1953" s="5"/>
      <c r="I1953" s="5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</row>
    <row r="1954" spans="2:27" x14ac:dyDescent="0.2">
      <c r="B1954" s="4"/>
      <c r="C1954" s="4"/>
      <c r="E1954" s="4"/>
      <c r="G1954" s="5"/>
      <c r="H1954" s="5"/>
      <c r="I1954" s="5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</row>
    <row r="1955" spans="2:27" x14ac:dyDescent="0.2">
      <c r="B1955" s="4"/>
      <c r="C1955" s="4"/>
      <c r="E1955" s="4"/>
      <c r="G1955" s="5"/>
      <c r="H1955" s="5"/>
      <c r="I1955" s="5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</row>
    <row r="1956" spans="2:27" x14ac:dyDescent="0.2">
      <c r="B1956" s="4"/>
      <c r="C1956" s="4"/>
      <c r="E1956" s="4"/>
      <c r="G1956" s="5"/>
      <c r="H1956" s="5"/>
      <c r="I1956" s="5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</row>
    <row r="1957" spans="2:27" x14ac:dyDescent="0.2">
      <c r="B1957" s="4"/>
      <c r="C1957" s="4"/>
      <c r="E1957" s="4"/>
      <c r="G1957" s="5"/>
      <c r="H1957" s="5"/>
      <c r="I1957" s="5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</row>
    <row r="1958" spans="2:27" x14ac:dyDescent="0.2">
      <c r="B1958" s="4"/>
      <c r="C1958" s="4"/>
      <c r="E1958" s="4"/>
      <c r="G1958" s="5"/>
      <c r="H1958" s="5"/>
      <c r="I1958" s="5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</row>
    <row r="1959" spans="2:27" x14ac:dyDescent="0.2">
      <c r="B1959" s="4"/>
      <c r="C1959" s="4"/>
      <c r="E1959" s="4"/>
      <c r="G1959" s="5"/>
      <c r="H1959" s="5"/>
      <c r="I1959" s="5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</row>
    <row r="1960" spans="2:27" x14ac:dyDescent="0.2">
      <c r="B1960" s="4"/>
      <c r="C1960" s="4"/>
      <c r="E1960" s="4"/>
      <c r="G1960" s="5"/>
      <c r="H1960" s="5"/>
      <c r="I1960" s="5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2:27" x14ac:dyDescent="0.2">
      <c r="B1961" s="4"/>
      <c r="C1961" s="4"/>
      <c r="E1961" s="4"/>
      <c r="G1961" s="5"/>
      <c r="H1961" s="5"/>
      <c r="I1961" s="5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</row>
    <row r="1962" spans="2:27" x14ac:dyDescent="0.2">
      <c r="B1962" s="4"/>
      <c r="C1962" s="4"/>
      <c r="E1962" s="4"/>
      <c r="G1962" s="5"/>
      <c r="H1962" s="5"/>
      <c r="I1962" s="5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</row>
    <row r="1963" spans="2:27" x14ac:dyDescent="0.2">
      <c r="B1963" s="4"/>
      <c r="C1963" s="4"/>
      <c r="E1963" s="4"/>
      <c r="G1963" s="5"/>
      <c r="H1963" s="5"/>
      <c r="I1963" s="5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2:27" x14ac:dyDescent="0.2">
      <c r="B1964" s="4"/>
      <c r="C1964" s="4"/>
      <c r="E1964" s="4"/>
      <c r="G1964" s="5"/>
      <c r="H1964" s="5"/>
      <c r="I1964" s="5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2:27" x14ac:dyDescent="0.2">
      <c r="B1965" s="4"/>
      <c r="C1965" s="4"/>
      <c r="E1965" s="4"/>
      <c r="G1965" s="5"/>
      <c r="H1965" s="5"/>
      <c r="I1965" s="5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2:27" x14ac:dyDescent="0.2">
      <c r="B1966" s="4"/>
      <c r="C1966" s="4"/>
      <c r="E1966" s="4"/>
      <c r="G1966" s="5"/>
      <c r="H1966" s="5"/>
      <c r="I1966" s="5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2:27" x14ac:dyDescent="0.2">
      <c r="B1967" s="4"/>
      <c r="C1967" s="4"/>
      <c r="E1967" s="4"/>
      <c r="G1967" s="5"/>
      <c r="H1967" s="5"/>
      <c r="I1967" s="5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2:27" x14ac:dyDescent="0.2">
      <c r="B1968" s="4"/>
      <c r="C1968" s="4"/>
      <c r="E1968" s="4"/>
      <c r="G1968" s="5"/>
      <c r="H1968" s="5"/>
      <c r="I1968" s="5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</row>
    <row r="1969" spans="2:27" x14ac:dyDescent="0.2">
      <c r="B1969" s="4"/>
      <c r="C1969" s="4"/>
      <c r="E1969" s="4"/>
      <c r="G1969" s="5"/>
      <c r="H1969" s="5"/>
      <c r="I1969" s="5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</row>
    <row r="1970" spans="2:27" x14ac:dyDescent="0.2">
      <c r="B1970" s="4"/>
      <c r="C1970" s="4"/>
      <c r="E1970" s="4"/>
      <c r="G1970" s="5"/>
      <c r="H1970" s="5"/>
      <c r="I1970" s="5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</row>
    <row r="1971" spans="2:27" x14ac:dyDescent="0.2">
      <c r="B1971" s="4"/>
      <c r="C1971" s="4"/>
      <c r="E1971" s="4"/>
      <c r="G1971" s="5"/>
      <c r="H1971" s="5"/>
      <c r="I1971" s="5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</row>
    <row r="1972" spans="2:27" x14ac:dyDescent="0.2">
      <c r="B1972" s="4"/>
      <c r="C1972" s="4"/>
      <c r="E1972" s="4"/>
      <c r="G1972" s="5"/>
      <c r="H1972" s="5"/>
      <c r="I1972" s="5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</row>
    <row r="1973" spans="2:27" x14ac:dyDescent="0.2">
      <c r="B1973" s="4"/>
      <c r="C1973" s="4"/>
      <c r="E1973" s="4"/>
      <c r="G1973" s="5"/>
      <c r="H1973" s="5"/>
      <c r="I1973" s="5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</row>
    <row r="1974" spans="2:27" x14ac:dyDescent="0.2">
      <c r="B1974" s="4"/>
      <c r="C1974" s="4"/>
      <c r="E1974" s="4"/>
      <c r="G1974" s="5"/>
      <c r="H1974" s="5"/>
      <c r="I1974" s="5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</row>
    <row r="1975" spans="2:27" x14ac:dyDescent="0.2">
      <c r="B1975" s="4"/>
      <c r="C1975" s="4"/>
      <c r="E1975" s="4"/>
      <c r="G1975" s="5"/>
      <c r="H1975" s="5"/>
      <c r="I1975" s="5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</row>
    <row r="1976" spans="2:27" x14ac:dyDescent="0.2">
      <c r="B1976" s="4"/>
      <c r="C1976" s="4"/>
      <c r="E1976" s="4"/>
      <c r="G1976" s="5"/>
      <c r="H1976" s="5"/>
      <c r="I1976" s="5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</row>
    <row r="1977" spans="2:27" x14ac:dyDescent="0.2">
      <c r="B1977" s="4"/>
      <c r="C1977" s="4"/>
      <c r="E1977" s="4"/>
      <c r="G1977" s="5"/>
      <c r="H1977" s="5"/>
      <c r="I1977" s="5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</row>
    <row r="1978" spans="2:27" x14ac:dyDescent="0.2">
      <c r="B1978" s="4"/>
      <c r="C1978" s="4"/>
      <c r="E1978" s="4"/>
      <c r="G1978" s="5"/>
      <c r="H1978" s="5"/>
      <c r="I1978" s="5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</row>
    <row r="1979" spans="2:27" x14ac:dyDescent="0.2">
      <c r="B1979" s="4"/>
      <c r="C1979" s="4"/>
      <c r="E1979" s="4"/>
      <c r="G1979" s="5"/>
      <c r="H1979" s="5"/>
      <c r="I1979" s="5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</row>
    <row r="1980" spans="2:27" x14ac:dyDescent="0.2">
      <c r="B1980" s="4"/>
      <c r="C1980" s="4"/>
      <c r="E1980" s="4"/>
      <c r="G1980" s="5"/>
      <c r="H1980" s="5"/>
      <c r="I1980" s="5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</row>
    <row r="1981" spans="2:27" x14ac:dyDescent="0.2">
      <c r="B1981" s="4"/>
      <c r="C1981" s="4"/>
      <c r="E1981" s="4"/>
      <c r="G1981" s="5"/>
      <c r="H1981" s="5"/>
      <c r="I1981" s="5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</row>
    <row r="1982" spans="2:27" x14ac:dyDescent="0.2">
      <c r="B1982" s="4"/>
      <c r="C1982" s="4"/>
      <c r="E1982" s="4"/>
      <c r="G1982" s="5"/>
      <c r="H1982" s="5"/>
      <c r="I1982" s="5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</row>
    <row r="1983" spans="2:27" x14ac:dyDescent="0.2">
      <c r="B1983" s="4"/>
      <c r="C1983" s="4"/>
      <c r="E1983" s="4"/>
      <c r="G1983" s="5"/>
      <c r="H1983" s="5"/>
      <c r="I1983" s="5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</row>
    <row r="1984" spans="2:27" x14ac:dyDescent="0.2">
      <c r="B1984" s="4"/>
      <c r="C1984" s="4"/>
      <c r="E1984" s="4"/>
      <c r="G1984" s="5"/>
      <c r="H1984" s="5"/>
      <c r="I1984" s="5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</row>
    <row r="1985" spans="2:27" x14ac:dyDescent="0.2">
      <c r="B1985" s="4"/>
      <c r="C1985" s="4"/>
      <c r="E1985" s="4"/>
      <c r="G1985" s="5"/>
      <c r="H1985" s="5"/>
      <c r="I1985" s="5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</row>
    <row r="1986" spans="2:27" x14ac:dyDescent="0.2">
      <c r="B1986" s="4"/>
      <c r="C1986" s="4"/>
      <c r="E1986" s="4"/>
      <c r="G1986" s="5"/>
      <c r="H1986" s="5"/>
      <c r="I1986" s="5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</row>
    <row r="1987" spans="2:27" x14ac:dyDescent="0.2">
      <c r="B1987" s="4"/>
      <c r="C1987" s="4"/>
      <c r="E1987" s="4"/>
      <c r="G1987" s="5"/>
      <c r="H1987" s="5"/>
      <c r="I1987" s="5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</row>
    <row r="1988" spans="2:27" x14ac:dyDescent="0.2">
      <c r="B1988" s="4"/>
      <c r="C1988" s="4"/>
      <c r="E1988" s="4"/>
      <c r="G1988" s="5"/>
      <c r="H1988" s="5"/>
      <c r="I1988" s="5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2:27" x14ac:dyDescent="0.2">
      <c r="B1989" s="4"/>
      <c r="C1989" s="4"/>
      <c r="E1989" s="4"/>
      <c r="G1989" s="5"/>
      <c r="H1989" s="5"/>
      <c r="I1989" s="5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</row>
    <row r="1990" spans="2:27" x14ac:dyDescent="0.2">
      <c r="B1990" s="4"/>
      <c r="C1990" s="4"/>
      <c r="E1990" s="4"/>
      <c r="G1990" s="5"/>
      <c r="H1990" s="5"/>
      <c r="I1990" s="5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</row>
    <row r="1991" spans="2:27" x14ac:dyDescent="0.2">
      <c r="B1991" s="4"/>
      <c r="C1991" s="4"/>
      <c r="E1991" s="4"/>
      <c r="G1991" s="5"/>
      <c r="H1991" s="5"/>
      <c r="I1991" s="5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2:27" x14ac:dyDescent="0.2">
      <c r="B1992" s="4"/>
      <c r="C1992" s="4"/>
      <c r="E1992" s="4"/>
      <c r="G1992" s="5"/>
      <c r="H1992" s="5"/>
      <c r="I1992" s="5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2:27" x14ac:dyDescent="0.2">
      <c r="B1993" s="4"/>
      <c r="C1993" s="4"/>
      <c r="E1993" s="4"/>
      <c r="G1993" s="5"/>
      <c r="H1993" s="5"/>
      <c r="I1993" s="5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2:27" x14ac:dyDescent="0.2">
      <c r="B1994" s="4"/>
      <c r="C1994" s="4"/>
      <c r="E1994" s="4"/>
      <c r="G1994" s="5"/>
      <c r="H1994" s="5"/>
      <c r="I1994" s="5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2:27" x14ac:dyDescent="0.2">
      <c r="B1995" s="4"/>
      <c r="C1995" s="4"/>
      <c r="E1995" s="4"/>
      <c r="G1995" s="5"/>
      <c r="H1995" s="5"/>
      <c r="I1995" s="5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</row>
    <row r="1996" spans="2:27" x14ac:dyDescent="0.2">
      <c r="B1996" s="4"/>
      <c r="C1996" s="4"/>
      <c r="E1996" s="4"/>
      <c r="G1996" s="5"/>
      <c r="H1996" s="5"/>
      <c r="I1996" s="5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</row>
    <row r="1997" spans="2:27" x14ac:dyDescent="0.2">
      <c r="B1997" s="4"/>
      <c r="C1997" s="4"/>
      <c r="E1997" s="4"/>
      <c r="G1997" s="5"/>
      <c r="H1997" s="5"/>
      <c r="I1997" s="5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</row>
  </sheetData>
  <mergeCells count="89">
    <mergeCell ref="N1:Z1"/>
    <mergeCell ref="W48:X48"/>
    <mergeCell ref="Y48:Z48"/>
    <mergeCell ref="O48:P48"/>
    <mergeCell ref="Q48:R48"/>
    <mergeCell ref="S48:T48"/>
    <mergeCell ref="U48:V48"/>
    <mergeCell ref="A47:B47"/>
    <mergeCell ref="I48:J50"/>
    <mergeCell ref="I46:J46"/>
    <mergeCell ref="K48:L48"/>
    <mergeCell ref="M48:N48"/>
    <mergeCell ref="A50:B50"/>
    <mergeCell ref="A49:B49"/>
    <mergeCell ref="Q45:R45"/>
    <mergeCell ref="S45:T45"/>
    <mergeCell ref="U45:V45"/>
    <mergeCell ref="W45:X45"/>
    <mergeCell ref="Y45:Z45"/>
    <mergeCell ref="A43:A45"/>
    <mergeCell ref="K43:N43"/>
    <mergeCell ref="O43:R43"/>
    <mergeCell ref="S43:V43"/>
    <mergeCell ref="W43:Z43"/>
    <mergeCell ref="K44:L44"/>
    <mergeCell ref="M44:N44"/>
    <mergeCell ref="O44:P44"/>
    <mergeCell ref="Q44:R44"/>
    <mergeCell ref="S44:T44"/>
    <mergeCell ref="U44:V44"/>
    <mergeCell ref="W44:X44"/>
    <mergeCell ref="Y44:Z44"/>
    <mergeCell ref="K45:L45"/>
    <mergeCell ref="M45:N45"/>
    <mergeCell ref="O45:P45"/>
    <mergeCell ref="G43:G45"/>
    <mergeCell ref="H43:H45"/>
    <mergeCell ref="I43:I45"/>
    <mergeCell ref="J43:J45"/>
    <mergeCell ref="B43:B45"/>
    <mergeCell ref="A61:B61"/>
    <mergeCell ref="A62:B62"/>
    <mergeCell ref="A33:Z33"/>
    <mergeCell ref="A42:Z42"/>
    <mergeCell ref="A48:B48"/>
    <mergeCell ref="A60:B60"/>
    <mergeCell ref="A56:B56"/>
    <mergeCell ref="A57:B57"/>
    <mergeCell ref="A58:B58"/>
    <mergeCell ref="A59:B59"/>
    <mergeCell ref="C43:C45"/>
    <mergeCell ref="D43:D45"/>
    <mergeCell ref="E43:E45"/>
    <mergeCell ref="F43:F45"/>
    <mergeCell ref="A46:B46"/>
    <mergeCell ref="A40:B40"/>
    <mergeCell ref="A10:B10"/>
    <mergeCell ref="A11:B11"/>
    <mergeCell ref="A23:B23"/>
    <mergeCell ref="A22:B22"/>
    <mergeCell ref="O2:R2"/>
    <mergeCell ref="K2:N2"/>
    <mergeCell ref="A32:B32"/>
    <mergeCell ref="A31:B31"/>
    <mergeCell ref="A41:B41"/>
    <mergeCell ref="O3:P3"/>
    <mergeCell ref="S3:T3"/>
    <mergeCell ref="A2:A4"/>
    <mergeCell ref="F2:H2"/>
    <mergeCell ref="A5:Z5"/>
    <mergeCell ref="A12:Z12"/>
    <mergeCell ref="A24:Z24"/>
    <mergeCell ref="C2:E2"/>
    <mergeCell ref="W3:X3"/>
    <mergeCell ref="Y3:Z3"/>
    <mergeCell ref="B2:B4"/>
    <mergeCell ref="K3:L3"/>
    <mergeCell ref="M3:N3"/>
    <mergeCell ref="S2:V2"/>
    <mergeCell ref="U3:V3"/>
    <mergeCell ref="C3:C4"/>
    <mergeCell ref="D3:D4"/>
    <mergeCell ref="E3:E4"/>
    <mergeCell ref="F3:F4"/>
    <mergeCell ref="G3:G4"/>
    <mergeCell ref="H3:H4"/>
    <mergeCell ref="I2:I4"/>
    <mergeCell ref="J2:J4"/>
    <mergeCell ref="Q3:R3"/>
  </mergeCells>
  <pageMargins left="0.70866141732283472" right="0.70866141732283472" top="0.74803149606299213" bottom="0.15748031496062992" header="0.31496062992125984" footer="0.31496062992125984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O17" sqref="O17"/>
    </sheetView>
  </sheetViews>
  <sheetFormatPr defaultRowHeight="15" x14ac:dyDescent="0.25"/>
  <sheetData>
    <row r="1" spans="1:22" ht="18.75" x14ac:dyDescent="0.3">
      <c r="A1" s="162" t="s">
        <v>69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2"/>
    </row>
    <row r="2" spans="1:22" ht="18.75" x14ac:dyDescent="0.3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2"/>
    </row>
    <row r="3" spans="1:22" ht="18.75" x14ac:dyDescent="0.3">
      <c r="A3" s="157" t="s">
        <v>72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2"/>
    </row>
    <row r="4" spans="1:22" ht="18.75" x14ac:dyDescent="0.3">
      <c r="A4" s="157" t="s">
        <v>73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2"/>
    </row>
    <row r="5" spans="1:22" ht="18.75" x14ac:dyDescent="0.3">
      <c r="A5" s="157" t="s">
        <v>74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2"/>
    </row>
    <row r="6" spans="1:22" ht="18.75" x14ac:dyDescent="0.3">
      <c r="A6" s="157" t="s">
        <v>75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2"/>
    </row>
    <row r="7" spans="1:22" ht="18.75" x14ac:dyDescent="0.3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2"/>
    </row>
    <row r="8" spans="1:22" ht="18.75" x14ac:dyDescent="0.3">
      <c r="A8" s="15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2"/>
    </row>
    <row r="9" spans="1:22" ht="18.75" x14ac:dyDescent="0.3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2"/>
    </row>
    <row r="10" spans="1:22" ht="18.75" x14ac:dyDescent="0.3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2"/>
    </row>
    <row r="11" spans="1:22" ht="18.75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Standardy kształcenia</vt:lpstr>
      <vt:lpstr>Przedmioty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 D</dc:creator>
  <cp:lastModifiedBy>e.mocarska</cp:lastModifiedBy>
  <cp:lastPrinted>2017-04-28T07:04:23Z</cp:lastPrinted>
  <dcterms:created xsi:type="dcterms:W3CDTF">2014-04-01T17:50:29Z</dcterms:created>
  <dcterms:modified xsi:type="dcterms:W3CDTF">2017-04-28T07:05:11Z</dcterms:modified>
</cp:coreProperties>
</file>